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pcawa.sharepoint.com/sites/Data/Shared Documents/09 Operational Committees/9.10 Festival/Festival 2024/Results/"/>
    </mc:Choice>
  </mc:AlternateContent>
  <xr:revisionPtr revIDLastSave="0" documentId="8_{0180C301-0447-4EDE-A45D-33BD58169DB0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17 - 24yrs" sheetId="71" r:id="rId1"/>
    <sheet name="13 - 16yrs" sheetId="70" r:id="rId2"/>
    <sheet name="13 - 16YRS RESULTS" sheetId="73" r:id="rId3"/>
    <sheet name="12years under" sheetId="69" r:id="rId4"/>
    <sheet name="12 yrs under results" sheetId="74" r:id="rId5"/>
    <sheet name="LEADLINE results" sheetId="72" r:id="rId6"/>
    <sheet name="Leadline Total" sheetId="68" r:id="rId7"/>
    <sheet name="Novelties (3)" sheetId="67" r:id="rId8"/>
    <sheet name="Novelties (2)" sheetId="66" r:id="rId9"/>
    <sheet name="Showjumping" sheetId="49" r:id="rId10"/>
    <sheet name="Showjumping up to 35cm" sheetId="57" r:id="rId11"/>
    <sheet name="Dressage Arena 1" sheetId="38" r:id="rId12"/>
    <sheet name="Dressage Arena 2" sheetId="45" r:id="rId13"/>
    <sheet name="Dressage Arena 3" sheetId="48" r:id="rId14"/>
    <sheet name="Dressage Arena 4" sheetId="54" r:id="rId15"/>
    <sheet name="Showman Ridden" sheetId="63" r:id="rId16"/>
    <sheet name="Showman In hand" sheetId="59" r:id="rId17"/>
    <sheet name="Fancy Dress" sheetId="61" r:id="rId18"/>
    <sheet name="Pony Club Mount" sheetId="64" r:id="rId19"/>
    <sheet name="Novelties" sheetId="65" r:id="rId20"/>
  </sheets>
  <definedNames>
    <definedName name="_xlnm._FilterDatabase" localSheetId="15" hidden="1">'Showman Ridden'!$C$2:$L$2</definedName>
    <definedName name="_xlnm.Print_Area" localSheetId="3">'12years under'!$A$1:$L$48</definedName>
    <definedName name="_xlnm.Print_Area" localSheetId="1">'13 - 16yrs'!$A$1:$J$14</definedName>
    <definedName name="_xlnm.Print_Area" localSheetId="0">'17 - 24yrs'!$A$1:$N$6</definedName>
    <definedName name="_xlnm.Print_Area" localSheetId="11">'Dressage Arena 1'!$A$1:$J$28</definedName>
    <definedName name="_xlnm.Print_Area" localSheetId="12">'Dressage Arena 2'!$A$1:$J$20</definedName>
    <definedName name="_xlnm.Print_Area" localSheetId="13">'Dressage Arena 3'!$A$1:$J$22</definedName>
    <definedName name="_xlnm.Print_Area" localSheetId="14">'Dressage Arena 4'!$A$1:$J$20</definedName>
    <definedName name="_xlnm.Print_Area" localSheetId="17">'Fancy Dress'!$A$1:$H$30</definedName>
    <definedName name="_xlnm.Print_Area" localSheetId="6">'Leadline Total'!$A$1:$I$16</definedName>
    <definedName name="_xlnm.Print_Area" localSheetId="19">Novelties!$A$1:$K$83</definedName>
    <definedName name="_xlnm.Print_Area" localSheetId="8">'Novelties (2)'!$A$1:$K$83</definedName>
    <definedName name="_xlnm.Print_Area" localSheetId="7">'Novelties (3)'!$A$1:$K$83</definedName>
    <definedName name="_xlnm.Print_Area" localSheetId="18">'Pony Club Mount'!$A$1:$K$79</definedName>
    <definedName name="_xlnm.Print_Area" localSheetId="9">Showjumping!$A$1:$K$57</definedName>
    <definedName name="_xlnm.Print_Area" localSheetId="10">'Showjumping up to 35cm'!$A$1:$J$33</definedName>
    <definedName name="_xlnm.Print_Area" localSheetId="16">'Showman In hand'!$A$1:$L$77</definedName>
    <definedName name="_xlnm.Print_Area" localSheetId="15">'Showman Ridden'!$A$1:$L$77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69" l="1"/>
  <c r="N5" i="69"/>
  <c r="N6" i="69"/>
  <c r="N7" i="69"/>
  <c r="N8" i="69"/>
  <c r="N9" i="69"/>
  <c r="N10" i="69"/>
  <c r="N11" i="69"/>
  <c r="N12" i="69"/>
  <c r="N13" i="69"/>
  <c r="N14" i="69"/>
  <c r="N15" i="69"/>
  <c r="N16" i="69"/>
  <c r="N17" i="69"/>
  <c r="N19" i="69"/>
  <c r="N20" i="69"/>
  <c r="N21" i="69"/>
  <c r="N22" i="69"/>
  <c r="N23" i="69"/>
  <c r="N24" i="69"/>
  <c r="N25" i="69"/>
  <c r="N26" i="69"/>
  <c r="N27" i="69"/>
  <c r="N28" i="69"/>
  <c r="N29" i="69"/>
  <c r="N30" i="69"/>
  <c r="N31" i="69"/>
  <c r="N32" i="69"/>
  <c r="N33" i="69"/>
  <c r="N34" i="69"/>
  <c r="N35" i="69"/>
  <c r="N36" i="69"/>
  <c r="N37" i="69"/>
  <c r="N38" i="69"/>
  <c r="N39" i="69"/>
  <c r="N41" i="69"/>
  <c r="N42" i="69"/>
  <c r="N43" i="69"/>
  <c r="N45" i="69"/>
  <c r="N46" i="69"/>
  <c r="N47" i="69"/>
  <c r="N48" i="69"/>
  <c r="N15" i="68"/>
  <c r="N14" i="68"/>
  <c r="N13" i="68"/>
  <c r="N12" i="68"/>
  <c r="N11" i="68"/>
  <c r="N10" i="68"/>
  <c r="N9" i="68"/>
  <c r="N8" i="68"/>
  <c r="N7" i="68"/>
  <c r="N6" i="68"/>
  <c r="N5" i="68"/>
  <c r="N4" i="68"/>
  <c r="N15" i="70"/>
  <c r="N14" i="70"/>
  <c r="N13" i="70"/>
  <c r="N12" i="70"/>
  <c r="N11" i="70"/>
  <c r="N10" i="70"/>
  <c r="N9" i="70"/>
  <c r="N8" i="70"/>
  <c r="N7" i="70"/>
  <c r="N6" i="70"/>
  <c r="N5" i="70"/>
  <c r="N4" i="70"/>
  <c r="N5" i="71"/>
  <c r="N4" i="71"/>
  <c r="A75" i="59"/>
  <c r="A76" i="59" s="1"/>
  <c r="A69" i="59"/>
  <c r="A70" i="59" s="1"/>
  <c r="A71" i="59" s="1"/>
  <c r="A72" i="59" s="1"/>
  <c r="A74" i="59" s="1"/>
  <c r="A64" i="59"/>
  <c r="A50" i="59" s="1"/>
  <c r="A65" i="59" s="1"/>
  <c r="A66" i="59" s="1"/>
  <c r="A67" i="59" s="1"/>
  <c r="A68" i="59" s="1"/>
  <c r="A60" i="59"/>
  <c r="A61" i="59" s="1"/>
  <c r="A62" i="59" s="1"/>
  <c r="A63" i="59" s="1"/>
  <c r="A46" i="59"/>
  <c r="A47" i="59" s="1"/>
  <c r="A48" i="59" s="1"/>
  <c r="A49" i="59" s="1"/>
  <c r="A51" i="59" s="1"/>
  <c r="A52" i="59" s="1"/>
  <c r="A53" i="59" s="1"/>
  <c r="A54" i="59" s="1"/>
  <c r="A55" i="59" s="1"/>
  <c r="A56" i="59" s="1"/>
  <c r="A57" i="59" s="1"/>
  <c r="A58" i="59" s="1"/>
  <c r="A30" i="59"/>
  <c r="A31" i="59" s="1"/>
  <c r="A32" i="59" s="1"/>
  <c r="A33" i="59" s="1"/>
  <c r="A34" i="59" s="1"/>
  <c r="A35" i="59" s="1"/>
  <c r="A36" i="59" s="1"/>
  <c r="A37" i="59" s="1"/>
  <c r="A38" i="59" s="1"/>
  <c r="A39" i="59" s="1"/>
  <c r="A40" i="59" s="1"/>
  <c r="A41" i="59" s="1"/>
  <c r="A42" i="59" s="1"/>
  <c r="A43" i="59" s="1"/>
  <c r="A44" i="59" s="1"/>
  <c r="A45" i="59" s="1"/>
  <c r="A28" i="59"/>
  <c r="A29" i="59" s="1"/>
  <c r="A22" i="59"/>
  <c r="A23" i="59" s="1"/>
  <c r="A24" i="59" s="1"/>
  <c r="A25" i="59" s="1"/>
  <c r="A26" i="59" s="1"/>
  <c r="A27" i="59" s="1"/>
  <c r="A3" i="59"/>
  <c r="A4" i="59" s="1"/>
  <c r="A5" i="59" s="1"/>
  <c r="A6" i="59" s="1"/>
  <c r="A7" i="59" s="1"/>
  <c r="A8" i="59" s="1"/>
  <c r="A9" i="59" s="1"/>
  <c r="A10" i="59" s="1"/>
  <c r="A11" i="59" s="1"/>
  <c r="A12" i="59" s="1"/>
  <c r="A13" i="59" s="1"/>
  <c r="A14" i="59" s="1"/>
  <c r="A15" i="59" s="1"/>
  <c r="A17" i="59" s="1"/>
  <c r="A18" i="59" s="1"/>
  <c r="A19" i="59" s="1"/>
  <c r="A20" i="59" s="1"/>
  <c r="A21" i="59" s="1"/>
  <c r="A5" i="69"/>
  <c r="A6" i="69" s="1"/>
  <c r="A7" i="69" s="1"/>
  <c r="A8" i="69" s="1"/>
  <c r="A9" i="69" s="1"/>
  <c r="A10" i="69" s="1"/>
  <c r="A11" i="69" s="1"/>
  <c r="A12" i="69" s="1"/>
  <c r="A13" i="69" s="1"/>
  <c r="A14" i="69" s="1"/>
  <c r="A15" i="69" s="1"/>
  <c r="A16" i="69" s="1"/>
  <c r="A5" i="68"/>
  <c r="A6" i="68" s="1"/>
  <c r="A7" i="68" s="1"/>
  <c r="A8" i="68" s="1"/>
  <c r="A9" i="68" s="1"/>
  <c r="A10" i="68" s="1"/>
  <c r="A11" i="68" s="1"/>
  <c r="A12" i="68" s="1"/>
  <c r="A13" i="68" s="1"/>
  <c r="A14" i="68" s="1"/>
  <c r="A15" i="68" s="1"/>
  <c r="A16" i="68" s="1"/>
  <c r="B81" i="67"/>
  <c r="B82" i="67" s="1"/>
  <c r="B70" i="67"/>
  <c r="B71" i="67" s="1"/>
  <c r="B72" i="67" s="1"/>
  <c r="B73" i="67" s="1"/>
  <c r="B74" i="67" s="1"/>
  <c r="B75" i="67" s="1"/>
  <c r="B76" i="67" s="1"/>
  <c r="B77" i="67" s="1"/>
  <c r="B78" i="67" s="1"/>
  <c r="B79" i="67" s="1"/>
  <c r="B80" i="67" s="1"/>
  <c r="B51" i="67"/>
  <c r="B52" i="67" s="1"/>
  <c r="B53" i="67" s="1"/>
  <c r="B54" i="67" s="1"/>
  <c r="B55" i="67" s="1"/>
  <c r="B56" i="67" s="1"/>
  <c r="B57" i="67" s="1"/>
  <c r="B58" i="67" s="1"/>
  <c r="B59" i="67" s="1"/>
  <c r="B60" i="67" s="1"/>
  <c r="B61" i="67" s="1"/>
  <c r="B62" i="67" s="1"/>
  <c r="B63" i="67" s="1"/>
  <c r="B64" i="67" s="1"/>
  <c r="B65" i="67" s="1"/>
  <c r="B66" i="67" s="1"/>
  <c r="B67" i="67" s="1"/>
  <c r="B68" i="67" s="1"/>
  <c r="B69" i="67" s="1"/>
  <c r="B50" i="67"/>
  <c r="B27" i="67"/>
  <c r="B28" i="67" s="1"/>
  <c r="B29" i="67" s="1"/>
  <c r="B30" i="67" s="1"/>
  <c r="B31" i="67" s="1"/>
  <c r="B32" i="67" s="1"/>
  <c r="B33" i="67" s="1"/>
  <c r="B34" i="67" s="1"/>
  <c r="B35" i="67" s="1"/>
  <c r="B36" i="67" s="1"/>
  <c r="B37" i="67" s="1"/>
  <c r="B38" i="67" s="1"/>
  <c r="B39" i="67" s="1"/>
  <c r="B40" i="67" s="1"/>
  <c r="B41" i="67" s="1"/>
  <c r="B42" i="67" s="1"/>
  <c r="B43" i="67" s="1"/>
  <c r="B44" i="67" s="1"/>
  <c r="B45" i="67" s="1"/>
  <c r="B46" i="67" s="1"/>
  <c r="B47" i="67" s="1"/>
  <c r="B48" i="67" s="1"/>
  <c r="B49" i="67" s="1"/>
  <c r="B26" i="67"/>
  <c r="B4" i="67"/>
  <c r="B5" i="67" s="1"/>
  <c r="B6" i="67" s="1"/>
  <c r="B7" i="67" s="1"/>
  <c r="B8" i="67" s="1"/>
  <c r="B9" i="67" s="1"/>
  <c r="B10" i="67" s="1"/>
  <c r="B11" i="67" s="1"/>
  <c r="B12" i="67" s="1"/>
  <c r="B13" i="67" s="1"/>
  <c r="B14" i="67" s="1"/>
  <c r="B15" i="67" s="1"/>
  <c r="B16" i="67" s="1"/>
  <c r="B17" i="67" s="1"/>
  <c r="B18" i="67" s="1"/>
  <c r="B19" i="67" s="1"/>
  <c r="B20" i="67" s="1"/>
  <c r="B21" i="67" s="1"/>
  <c r="B22" i="67" s="1"/>
  <c r="B23" i="67" s="1"/>
  <c r="B24" i="67" s="1"/>
  <c r="B25" i="67" s="1"/>
  <c r="B81" i="66"/>
  <c r="B82" i="66" s="1"/>
  <c r="B70" i="66"/>
  <c r="B71" i="66" s="1"/>
  <c r="B72" i="66" s="1"/>
  <c r="B73" i="66" s="1"/>
  <c r="B74" i="66" s="1"/>
  <c r="B75" i="66" s="1"/>
  <c r="B76" i="66" s="1"/>
  <c r="B77" i="66" s="1"/>
  <c r="B78" i="66" s="1"/>
  <c r="B79" i="66" s="1"/>
  <c r="B80" i="66" s="1"/>
  <c r="B52" i="66"/>
  <c r="B53" i="66" s="1"/>
  <c r="B54" i="66" s="1"/>
  <c r="B55" i="66" s="1"/>
  <c r="B56" i="66" s="1"/>
  <c r="B57" i="66" s="1"/>
  <c r="B58" i="66" s="1"/>
  <c r="B59" i="66" s="1"/>
  <c r="B60" i="66" s="1"/>
  <c r="B61" i="66" s="1"/>
  <c r="B62" i="66" s="1"/>
  <c r="B63" i="66" s="1"/>
  <c r="B64" i="66" s="1"/>
  <c r="B65" i="66" s="1"/>
  <c r="B66" i="66" s="1"/>
  <c r="B67" i="66" s="1"/>
  <c r="B68" i="66" s="1"/>
  <c r="B69" i="66" s="1"/>
  <c r="B51" i="66"/>
  <c r="B50" i="66"/>
  <c r="B28" i="66"/>
  <c r="B29" i="66" s="1"/>
  <c r="B30" i="66" s="1"/>
  <c r="B31" i="66" s="1"/>
  <c r="B32" i="66" s="1"/>
  <c r="B33" i="66" s="1"/>
  <c r="B34" i="66" s="1"/>
  <c r="B35" i="66" s="1"/>
  <c r="B36" i="66" s="1"/>
  <c r="B37" i="66" s="1"/>
  <c r="B38" i="66" s="1"/>
  <c r="B39" i="66" s="1"/>
  <c r="B40" i="66" s="1"/>
  <c r="B41" i="66" s="1"/>
  <c r="B42" i="66" s="1"/>
  <c r="B43" i="66" s="1"/>
  <c r="B44" i="66" s="1"/>
  <c r="B45" i="66" s="1"/>
  <c r="B46" i="66" s="1"/>
  <c r="B47" i="66" s="1"/>
  <c r="B48" i="66" s="1"/>
  <c r="B49" i="66" s="1"/>
  <c r="B27" i="66"/>
  <c r="B26" i="66"/>
  <c r="B4" i="66"/>
  <c r="B5" i="66" s="1"/>
  <c r="B6" i="66" s="1"/>
  <c r="B7" i="66" s="1"/>
  <c r="B8" i="66" s="1"/>
  <c r="B9" i="66" s="1"/>
  <c r="B10" i="66" s="1"/>
  <c r="B11" i="66" s="1"/>
  <c r="B12" i="66" s="1"/>
  <c r="B13" i="66" s="1"/>
  <c r="B14" i="66" s="1"/>
  <c r="B15" i="66" s="1"/>
  <c r="B16" i="66" s="1"/>
  <c r="B17" i="66" s="1"/>
  <c r="B18" i="66" s="1"/>
  <c r="B19" i="66" s="1"/>
  <c r="B20" i="66" s="1"/>
  <c r="B21" i="66" s="1"/>
  <c r="B22" i="66" s="1"/>
  <c r="B23" i="66" s="1"/>
  <c r="B24" i="66" s="1"/>
  <c r="B25" i="66" s="1"/>
  <c r="A5" i="54"/>
  <c r="A6" i="54" s="1"/>
  <c r="A7" i="54" s="1"/>
  <c r="A8" i="54" s="1"/>
  <c r="A9" i="54" s="1"/>
  <c r="A10" i="54" s="1"/>
  <c r="A11" i="54" s="1"/>
  <c r="A12" i="54" s="1"/>
  <c r="A13" i="54" s="1"/>
  <c r="A14" i="54" s="1"/>
  <c r="A15" i="54" s="1"/>
  <c r="A16" i="54" s="1"/>
  <c r="A17" i="54" s="1"/>
  <c r="A18" i="54" s="1"/>
  <c r="A19" i="54" s="1"/>
  <c r="A20" i="54" s="1"/>
  <c r="A5" i="48"/>
  <c r="A6" i="48" s="1"/>
  <c r="A7" i="48" s="1"/>
  <c r="A8" i="48" s="1"/>
  <c r="A9" i="48" s="1"/>
  <c r="A10" i="48" s="1"/>
  <c r="A11" i="48" s="1"/>
  <c r="A12" i="48" s="1"/>
  <c r="A13" i="48" s="1"/>
  <c r="A14" i="48" s="1"/>
  <c r="A15" i="48" s="1"/>
  <c r="A16" i="48" s="1"/>
  <c r="A17" i="48" s="1"/>
  <c r="A18" i="48" s="1"/>
  <c r="A19" i="48" s="1"/>
  <c r="A20" i="48" s="1"/>
  <c r="A21" i="48" s="1"/>
  <c r="A22" i="48" s="1"/>
  <c r="A5" i="45"/>
  <c r="A6" i="45" s="1"/>
  <c r="A7" i="45" s="1"/>
  <c r="A8" i="45" s="1"/>
  <c r="A9" i="45" s="1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5" i="38"/>
  <c r="A6" i="38" s="1"/>
  <c r="A7" i="38" s="1"/>
  <c r="A8" i="38" s="1"/>
  <c r="A9" i="38" s="1"/>
  <c r="A10" i="38" s="1"/>
  <c r="A11" i="38" s="1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B4" i="49"/>
  <c r="B5" i="49" s="1"/>
  <c r="B6" i="49" s="1"/>
  <c r="B7" i="49" s="1"/>
  <c r="B8" i="49" s="1"/>
  <c r="B9" i="49" s="1"/>
  <c r="B10" i="49" s="1"/>
  <c r="B11" i="49" s="1"/>
  <c r="B12" i="49" s="1"/>
  <c r="B13" i="49" s="1"/>
  <c r="B14" i="49" s="1"/>
  <c r="B15" i="49" s="1"/>
  <c r="B16" i="49" s="1"/>
  <c r="B17" i="49" s="1"/>
  <c r="B18" i="49" s="1"/>
  <c r="B19" i="49" s="1"/>
  <c r="B20" i="49" s="1"/>
  <c r="B21" i="49" s="1"/>
  <c r="B22" i="49" s="1"/>
  <c r="B23" i="49" s="1"/>
  <c r="B24" i="49" s="1"/>
  <c r="B25" i="49" s="1"/>
  <c r="B26" i="49" s="1"/>
  <c r="B27" i="49" s="1"/>
  <c r="B28" i="49" s="1"/>
  <c r="B29" i="49" s="1"/>
  <c r="B30" i="49" s="1"/>
  <c r="B31" i="49" s="1"/>
  <c r="B32" i="49" s="1"/>
  <c r="B33" i="49" s="1"/>
  <c r="B34" i="49" s="1"/>
  <c r="B35" i="49" s="1"/>
  <c r="B36" i="49" s="1"/>
  <c r="B37" i="49" s="1"/>
  <c r="B38" i="49" s="1"/>
  <c r="B39" i="49" s="1"/>
  <c r="B40" i="49" s="1"/>
  <c r="B41" i="49" s="1"/>
  <c r="B42" i="49" s="1"/>
  <c r="B43" i="49" s="1"/>
  <c r="B44" i="49" s="1"/>
  <c r="B45" i="49" s="1"/>
  <c r="B46" i="49" s="1"/>
  <c r="B47" i="49" s="1"/>
  <c r="B48" i="49" s="1"/>
  <c r="B49" i="49" s="1"/>
  <c r="B50" i="49" s="1"/>
  <c r="B51" i="49" s="1"/>
  <c r="B52" i="49" s="1"/>
  <c r="B53" i="49" s="1"/>
  <c r="B54" i="49" s="1"/>
  <c r="B56" i="49" s="1"/>
  <c r="B57" i="49" s="1"/>
  <c r="B4" i="65"/>
  <c r="B5" i="65" s="1"/>
  <c r="B6" i="65" s="1"/>
  <c r="B7" i="65" s="1"/>
  <c r="B8" i="65" s="1"/>
  <c r="B9" i="65" s="1"/>
  <c r="B10" i="65" s="1"/>
  <c r="B11" i="65" s="1"/>
  <c r="B12" i="65" s="1"/>
  <c r="B13" i="65" s="1"/>
  <c r="B14" i="65" s="1"/>
  <c r="B15" i="65" s="1"/>
  <c r="B16" i="65" s="1"/>
  <c r="B17" i="65" s="1"/>
  <c r="B18" i="65" s="1"/>
  <c r="B19" i="65" s="1"/>
  <c r="B20" i="65" s="1"/>
  <c r="B21" i="65" s="1"/>
  <c r="B22" i="65" s="1"/>
  <c r="B23" i="65" s="1"/>
  <c r="B24" i="65" s="1"/>
  <c r="B25" i="65" s="1"/>
  <c r="B26" i="65" s="1"/>
  <c r="B27" i="65" s="1"/>
  <c r="B28" i="65" s="1"/>
  <c r="B29" i="65" s="1"/>
  <c r="B30" i="65" s="1"/>
  <c r="B31" i="65" s="1"/>
  <c r="B32" i="65" s="1"/>
  <c r="B33" i="65" s="1"/>
  <c r="B34" i="65" s="1"/>
  <c r="B35" i="65" s="1"/>
  <c r="B36" i="65" s="1"/>
  <c r="B37" i="65" s="1"/>
  <c r="B38" i="65" s="1"/>
  <c r="B39" i="65" s="1"/>
  <c r="B40" i="65" s="1"/>
  <c r="B41" i="65" s="1"/>
  <c r="B42" i="65" s="1"/>
  <c r="B43" i="65" s="1"/>
  <c r="B44" i="65" s="1"/>
  <c r="B45" i="65" s="1"/>
  <c r="B46" i="65" s="1"/>
  <c r="B47" i="65" s="1"/>
  <c r="B48" i="65" s="1"/>
  <c r="B49" i="65" s="1"/>
  <c r="B50" i="65" s="1"/>
  <c r="B51" i="65" s="1"/>
  <c r="B52" i="65" s="1"/>
  <c r="B53" i="65" s="1"/>
  <c r="B54" i="65" s="1"/>
  <c r="B55" i="65" s="1"/>
  <c r="B56" i="65" s="1"/>
  <c r="B57" i="65" s="1"/>
  <c r="B58" i="65" s="1"/>
  <c r="B59" i="65" s="1"/>
  <c r="B60" i="65" s="1"/>
  <c r="B61" i="65" s="1"/>
  <c r="B62" i="65" s="1"/>
  <c r="B63" i="65" s="1"/>
  <c r="B64" i="65" s="1"/>
  <c r="B65" i="65" s="1"/>
  <c r="B66" i="65" s="1"/>
  <c r="B67" i="65" s="1"/>
  <c r="B68" i="65" s="1"/>
  <c r="B69" i="65" s="1"/>
  <c r="B70" i="65" s="1"/>
  <c r="B71" i="65" s="1"/>
  <c r="B72" i="65" s="1"/>
  <c r="B73" i="65" s="1"/>
  <c r="B74" i="65" s="1"/>
  <c r="B75" i="65" s="1"/>
  <c r="B76" i="65" s="1"/>
  <c r="B77" i="65" s="1"/>
  <c r="B78" i="65" s="1"/>
  <c r="B79" i="65" s="1"/>
  <c r="B80" i="65" s="1"/>
  <c r="B81" i="65" s="1"/>
  <c r="B82" i="65" s="1"/>
  <c r="B4" i="64"/>
  <c r="B5" i="64" s="1"/>
  <c r="B6" i="64" s="1"/>
  <c r="B7" i="64" s="1"/>
  <c r="B8" i="64" s="1"/>
  <c r="B9" i="64" s="1"/>
  <c r="B10" i="64" s="1"/>
  <c r="B11" i="64" s="1"/>
  <c r="B12" i="64" s="1"/>
  <c r="B13" i="64" s="1"/>
  <c r="B14" i="64" s="1"/>
  <c r="B15" i="64" s="1"/>
  <c r="B17" i="64" s="1"/>
  <c r="B18" i="64" s="1"/>
  <c r="B19" i="64" s="1"/>
  <c r="B20" i="64" s="1"/>
  <c r="B21" i="64" s="1"/>
  <c r="B22" i="64" s="1"/>
  <c r="B23" i="64" s="1"/>
  <c r="B24" i="64" s="1"/>
  <c r="B25" i="64" s="1"/>
  <c r="B26" i="64" s="1"/>
  <c r="B27" i="64" s="1"/>
  <c r="B28" i="64" s="1"/>
  <c r="B29" i="64" s="1"/>
  <c r="B30" i="64" s="1"/>
  <c r="B31" i="64" s="1"/>
  <c r="B32" i="64" s="1"/>
  <c r="B33" i="64" s="1"/>
  <c r="B34" i="64" s="1"/>
  <c r="B35" i="64" s="1"/>
  <c r="B36" i="64" s="1"/>
  <c r="B37" i="64" s="1"/>
  <c r="B38" i="64" s="1"/>
  <c r="B39" i="64" s="1"/>
  <c r="B40" i="64" s="1"/>
  <c r="B41" i="64" s="1"/>
  <c r="B42" i="64" s="1"/>
  <c r="B43" i="64" s="1"/>
  <c r="B44" i="64" s="1"/>
  <c r="B45" i="64" s="1"/>
  <c r="B46" i="64" s="1"/>
  <c r="B47" i="64" s="1"/>
  <c r="B48" i="64" s="1"/>
  <c r="B49" i="64" s="1"/>
  <c r="B50" i="64" s="1"/>
  <c r="B51" i="64" s="1"/>
  <c r="B52" i="64" s="1"/>
  <c r="B53" i="64" s="1"/>
  <c r="B54" i="64" s="1"/>
  <c r="B55" i="64" s="1"/>
  <c r="B16" i="64" s="1"/>
  <c r="B56" i="64" s="1"/>
  <c r="B57" i="64" s="1"/>
  <c r="B58" i="64" s="1"/>
  <c r="B59" i="64" s="1"/>
  <c r="B60" i="64" s="1"/>
  <c r="B61" i="64" s="1"/>
  <c r="B62" i="64" s="1"/>
  <c r="B63" i="64" s="1"/>
  <c r="B64" i="64" s="1"/>
  <c r="B65" i="64" s="1"/>
  <c r="B66" i="64" s="1"/>
  <c r="B67" i="64" s="1"/>
  <c r="B68" i="64" s="1"/>
  <c r="B69" i="64" s="1"/>
  <c r="B70" i="64" s="1"/>
  <c r="B71" i="64" s="1"/>
  <c r="B72" i="64" s="1"/>
  <c r="B73" i="64" s="1"/>
  <c r="B74" i="64" s="1"/>
  <c r="B75" i="64" s="1"/>
  <c r="B76" i="64" s="1"/>
  <c r="B77" i="64" s="1"/>
  <c r="B78" i="64" s="1"/>
  <c r="A3" i="63"/>
  <c r="A4" i="63" s="1"/>
  <c r="A5" i="63" s="1"/>
  <c r="A6" i="63" s="1"/>
  <c r="A7" i="63" s="1"/>
  <c r="A8" i="63" s="1"/>
  <c r="A9" i="63" s="1"/>
  <c r="A10" i="63" s="1"/>
  <c r="A11" i="63" s="1"/>
  <c r="A12" i="63" s="1"/>
  <c r="A13" i="63" s="1"/>
  <c r="A14" i="63" s="1"/>
  <c r="A15" i="63" s="1"/>
  <c r="A17" i="63" s="1"/>
  <c r="A18" i="63" s="1"/>
  <c r="A19" i="63" s="1"/>
  <c r="A20" i="63" s="1"/>
  <c r="A21" i="63" s="1"/>
  <c r="A22" i="63" s="1"/>
  <c r="A23" i="63" s="1"/>
  <c r="A24" i="63" s="1"/>
  <c r="A25" i="63" s="1"/>
  <c r="A26" i="63" s="1"/>
  <c r="A27" i="63" s="1"/>
  <c r="A28" i="63" s="1"/>
  <c r="A29" i="63" s="1"/>
  <c r="A30" i="63" s="1"/>
  <c r="A31" i="63" s="1"/>
  <c r="A32" i="63" s="1"/>
  <c r="A33" i="63" s="1"/>
  <c r="A34" i="63" s="1"/>
  <c r="A35" i="63" s="1"/>
  <c r="A36" i="63" s="1"/>
  <c r="A37" i="63" s="1"/>
  <c r="A38" i="63" s="1"/>
  <c r="A39" i="63" s="1"/>
  <c r="A40" i="63" s="1"/>
  <c r="A41" i="63" s="1"/>
  <c r="A42" i="63" s="1"/>
  <c r="A43" i="63" s="1"/>
  <c r="A44" i="63" s="1"/>
  <c r="A45" i="63" s="1"/>
  <c r="A46" i="63" s="1"/>
  <c r="A47" i="63" s="1"/>
  <c r="A48" i="63" s="1"/>
  <c r="A49" i="63" s="1"/>
  <c r="A51" i="63" s="1"/>
  <c r="A52" i="63" s="1"/>
  <c r="A53" i="63" s="1"/>
  <c r="A54" i="63" s="1"/>
  <c r="A55" i="63" s="1"/>
  <c r="A56" i="63" s="1"/>
  <c r="A57" i="63" s="1"/>
  <c r="A58" i="63" s="1"/>
  <c r="A60" i="63" s="1"/>
  <c r="A61" i="63" s="1"/>
  <c r="A62" i="63" s="1"/>
  <c r="A63" i="63" s="1"/>
  <c r="A64" i="63" s="1"/>
  <c r="A50" i="63" s="1"/>
  <c r="A65" i="63" s="1"/>
  <c r="A66" i="63" s="1"/>
  <c r="A67" i="63" s="1"/>
  <c r="A68" i="63" s="1"/>
  <c r="A69" i="63" s="1"/>
  <c r="A70" i="63" s="1"/>
  <c r="A71" i="63" s="1"/>
  <c r="A72" i="63" s="1"/>
  <c r="A74" i="63" s="1"/>
  <c r="A75" i="63" s="1"/>
  <c r="A76" i="63" s="1"/>
  <c r="A4" i="45"/>
  <c r="L107" i="49"/>
  <c r="L109" i="49" s="1"/>
  <c r="A4" i="54"/>
  <c r="A4" i="48"/>
  <c r="A4" i="38"/>
  <c r="B55" i="49" l="1"/>
</calcChain>
</file>

<file path=xl/sharedStrings.xml><?xml version="1.0" encoding="utf-8"?>
<sst xmlns="http://schemas.openxmlformats.org/spreadsheetml/2006/main" count="5126" uniqueCount="324">
  <si>
    <t>Pony Club Festival Showjumping - Monday, 30 September 2024</t>
  </si>
  <si>
    <t>Time</t>
  </si>
  <si>
    <t>Class #</t>
  </si>
  <si>
    <t>Class Name</t>
  </si>
  <si>
    <t>Rider Name</t>
  </si>
  <si>
    <t>Horse Name</t>
  </si>
  <si>
    <t>Bridle #</t>
  </si>
  <si>
    <t>Club</t>
  </si>
  <si>
    <t>Judge</t>
  </si>
  <si>
    <t>Arena</t>
  </si>
  <si>
    <t>Jumping: Special Two-Phase 80cm</t>
  </si>
  <si>
    <t>Tanaya Pustkuchen</t>
  </si>
  <si>
    <t>SECRET MOJITO</t>
  </si>
  <si>
    <t xml:space="preserve">Peel </t>
  </si>
  <si>
    <t xml:space="preserve">Rosemary Inglis </t>
  </si>
  <si>
    <t>SJ 1</t>
  </si>
  <si>
    <t>Grace Johnson</t>
  </si>
  <si>
    <t>SOLAR MEDAL (KATIE)</t>
  </si>
  <si>
    <t>India Curtin</t>
  </si>
  <si>
    <t>OSIRIS APHRAEL</t>
  </si>
  <si>
    <t>Serpentine</t>
  </si>
  <si>
    <t>Brianna Sheriff</t>
  </si>
  <si>
    <t>ACE OF HEARTS</t>
  </si>
  <si>
    <t>Charlee Harper</t>
  </si>
  <si>
    <t>GOLDMINE SAX</t>
  </si>
  <si>
    <t>Tahni Williams</t>
  </si>
  <si>
    <t>HOLLAND PARK RIVIERA</t>
  </si>
  <si>
    <t>Madison Kain</t>
  </si>
  <si>
    <t>PC SONIC</t>
  </si>
  <si>
    <t xml:space="preserve">Orange Grove </t>
  </si>
  <si>
    <t>Change of Height and Course Walk</t>
  </si>
  <si>
    <t>Jumping: Special Two-Phase (13 -16 years years) 70cm</t>
  </si>
  <si>
    <t>Jasmine Hodkinson</t>
  </si>
  <si>
    <t>BB MONSOON</t>
  </si>
  <si>
    <t>Wallangarra</t>
  </si>
  <si>
    <t>Sophie Mcdougall</t>
  </si>
  <si>
    <t>GOOD INTENTIONS</t>
  </si>
  <si>
    <t>Jumping: Special Two-Phase (12 years &amp; under) 70cm</t>
  </si>
  <si>
    <t>Breanna Bosma</t>
  </si>
  <si>
    <t>BELLA</t>
  </si>
  <si>
    <t>Ava Minshull</t>
  </si>
  <si>
    <t>FLAMINGO MAGIC</t>
  </si>
  <si>
    <t>Hailey Snyman</t>
  </si>
  <si>
    <t>GORDON PARK SMARTY PANTS</t>
  </si>
  <si>
    <t>Ruby Gilberd</t>
  </si>
  <si>
    <t>KIRRALEA CABARET</t>
  </si>
  <si>
    <t>Miley Gossage</t>
  </si>
  <si>
    <t>CHIEF</t>
  </si>
  <si>
    <t>Allegrs Pozzi</t>
  </si>
  <si>
    <t>SPRINGWATER EELI</t>
  </si>
  <si>
    <t xml:space="preserve">Murray </t>
  </si>
  <si>
    <t>Jumping: Special Two-Phase (17 years &amp; over) 60cm</t>
  </si>
  <si>
    <t>Sienna Newport</t>
  </si>
  <si>
    <t>ESSJAY FLINT</t>
  </si>
  <si>
    <t xml:space="preserve">Baldivis </t>
  </si>
  <si>
    <t>Olivia Butler-blaxell</t>
  </si>
  <si>
    <t>KANDERRY SHAKE YOUR BON BON</t>
  </si>
  <si>
    <t>Walliston</t>
  </si>
  <si>
    <t>Madelyn Mcdonagh</t>
  </si>
  <si>
    <t>NAATITIA</t>
  </si>
  <si>
    <t xml:space="preserve">Dardanup  </t>
  </si>
  <si>
    <t>Kate Banner</t>
  </si>
  <si>
    <t>OVER THE RAINBOW</t>
  </si>
  <si>
    <t>Jumping: Special Two-Phase (13-16 years) 60cm</t>
  </si>
  <si>
    <t>Emma Dempsey</t>
  </si>
  <si>
    <t>CAPPARIS O'GRADY</t>
  </si>
  <si>
    <t xml:space="preserve">Horsemens </t>
  </si>
  <si>
    <t>Sophie Tennant</t>
  </si>
  <si>
    <t>JEJUCHA ROMANY HEART</t>
  </si>
  <si>
    <t>Swan Valley</t>
  </si>
  <si>
    <t>Lieve Ludgate</t>
  </si>
  <si>
    <t>KIRRALEA SHOWMAN</t>
  </si>
  <si>
    <t>Eastern Hills</t>
  </si>
  <si>
    <t>Clare Mcbride</t>
  </si>
  <si>
    <t>PELENNOR ROSE ROYAL</t>
  </si>
  <si>
    <t>Gosnells</t>
  </si>
  <si>
    <t>Olivia Read</t>
  </si>
  <si>
    <t>SENSATIONAL SINNY</t>
  </si>
  <si>
    <t>Ruby Harry</t>
  </si>
  <si>
    <t>SOUTHERN HILLS GOLDEN EDITION</t>
  </si>
  <si>
    <t xml:space="preserve">Gidgegannup </t>
  </si>
  <si>
    <t>Jumping: Special Two-Phase (12 years &amp; under) 60cm</t>
  </si>
  <si>
    <t>Bella Chapman</t>
  </si>
  <si>
    <t>SUMMER</t>
  </si>
  <si>
    <t>Imogene Auld</t>
  </si>
  <si>
    <t>TINK</t>
  </si>
  <si>
    <t>Elaria Atheis</t>
  </si>
  <si>
    <t>WILDWOOD BEYOND PARADISE</t>
  </si>
  <si>
    <t>Murray</t>
  </si>
  <si>
    <t>Emily Cairns</t>
  </si>
  <si>
    <t>JACK</t>
  </si>
  <si>
    <t>Violet Heather</t>
  </si>
  <si>
    <t>REDGUM LITTLE MISS GIGGLES</t>
  </si>
  <si>
    <t>Molly Hill</t>
  </si>
  <si>
    <t>SASSY BUT CLASSY</t>
  </si>
  <si>
    <t>Wanneroo</t>
  </si>
  <si>
    <t>Amelia Dilazzaro</t>
  </si>
  <si>
    <t>BELFAST WHISTLING DIXIE</t>
  </si>
  <si>
    <t>Jessica Duggin</t>
  </si>
  <si>
    <t>Charlee Hagley</t>
  </si>
  <si>
    <t>DOLLY</t>
  </si>
  <si>
    <t>Jumping: Special-Two Phase (13 years &amp; over) 45cm</t>
  </si>
  <si>
    <t>Zoe Moyses</t>
  </si>
  <si>
    <t>Ruby Douglas</t>
  </si>
  <si>
    <t>OAKOVER TOO MUCH CHATTER</t>
  </si>
  <si>
    <t>Hayley Wassink</t>
  </si>
  <si>
    <t>WEDGEWOOD DELIGHT</t>
  </si>
  <si>
    <t>Jumping: Special Two-Phase (12 years &amp; under) 45cm</t>
  </si>
  <si>
    <t>Cara Mccarron</t>
  </si>
  <si>
    <t>POWDERBARK PEPPERMINT PATTY</t>
  </si>
  <si>
    <t>Mia Ricciardo</t>
  </si>
  <si>
    <t>RAINBOW</t>
  </si>
  <si>
    <t>Amy Steding</t>
  </si>
  <si>
    <t>ROSERIDGE BOOMBOX</t>
  </si>
  <si>
    <t xml:space="preserve">Wanneroo </t>
  </si>
  <si>
    <t>Molly O'callaghan</t>
  </si>
  <si>
    <t>SANDEL PARK PONCHO</t>
  </si>
  <si>
    <t>Lahni Godenzie</t>
  </si>
  <si>
    <t>SAVANNAH</t>
  </si>
  <si>
    <t xml:space="preserve">Moonyoonooka </t>
  </si>
  <si>
    <t>Eleanor Soccio</t>
  </si>
  <si>
    <t>SUNNY</t>
  </si>
  <si>
    <t>Harper Massee</t>
  </si>
  <si>
    <t>TOMMY</t>
  </si>
  <si>
    <t>Grace Colley</t>
  </si>
  <si>
    <t>WORANORA FLAUNT IT</t>
  </si>
  <si>
    <t>Mia Bradshaw</t>
  </si>
  <si>
    <t>ASCOT MAGNUM SILK</t>
  </si>
  <si>
    <t>Isla Mappin</t>
  </si>
  <si>
    <t>BUZZ ??</t>
  </si>
  <si>
    <t xml:space="preserve">Swan Valley </t>
  </si>
  <si>
    <t>Annabel Cruickshank</t>
  </si>
  <si>
    <t>BV ARIANWEN</t>
  </si>
  <si>
    <t>Skye Anderson</t>
  </si>
  <si>
    <t>CHARLIE</t>
  </si>
  <si>
    <t xml:space="preserve">Wooroloo </t>
  </si>
  <si>
    <t>Olivia Gordon</t>
  </si>
  <si>
    <t>CORASONT PARK SHONTAY</t>
  </si>
  <si>
    <t>Harpa Byrne</t>
  </si>
  <si>
    <t>MARKIN PARK FINE DESIGN</t>
  </si>
  <si>
    <t>Stella Woolston</t>
  </si>
  <si>
    <t>PENLEY POLLY POCKET</t>
  </si>
  <si>
    <t> </t>
  </si>
  <si>
    <t>Finish</t>
  </si>
  <si>
    <t>Jumping: Optimum TIme 35cm/poles Leadline</t>
  </si>
  <si>
    <t>Billie Moore</t>
  </si>
  <si>
    <t>BONNIE</t>
  </si>
  <si>
    <t>Liz Ingham</t>
  </si>
  <si>
    <t>SJ2</t>
  </si>
  <si>
    <t>Imogen Royce</t>
  </si>
  <si>
    <t>CAHRON MAESTRO</t>
  </si>
  <si>
    <t>Georgie Tyndale-powell</t>
  </si>
  <si>
    <t>DJ</t>
  </si>
  <si>
    <t>Charlotte Delaporte</t>
  </si>
  <si>
    <t>GAZZA</t>
  </si>
  <si>
    <t xml:space="preserve">Serpentine </t>
  </si>
  <si>
    <t>Demi Cross</t>
  </si>
  <si>
    <t>MANDALAY SUGAR DADDY</t>
  </si>
  <si>
    <t>Lily Hill</t>
  </si>
  <si>
    <t>MANNY</t>
  </si>
  <si>
    <t>Arabella Cugley</t>
  </si>
  <si>
    <t>MERRYLEGS</t>
  </si>
  <si>
    <t>Isabella Cowie</t>
  </si>
  <si>
    <t>MISS ELOISE</t>
  </si>
  <si>
    <t>Camden Falls</t>
  </si>
  <si>
    <t>OAKOVER HONEY SMACK</t>
  </si>
  <si>
    <t>Olivia O'farrell</t>
  </si>
  <si>
    <t>PANGARI RAIN DANCE</t>
  </si>
  <si>
    <t>Zeb Finnigan</t>
  </si>
  <si>
    <t>PIPPA</t>
  </si>
  <si>
    <t>Mitchell Gordon</t>
  </si>
  <si>
    <t>SANDELI PARK TATTEL TALE</t>
  </si>
  <si>
    <t>Emma Fullgrabe</t>
  </si>
  <si>
    <t>WELMOOR LODGE TOY STORY</t>
  </si>
  <si>
    <t xml:space="preserve">Walliston </t>
  </si>
  <si>
    <t xml:space="preserve">Jumping: Optimum TIme 35cm/poles </t>
  </si>
  <si>
    <t>Isabelle Rose</t>
  </si>
  <si>
    <t>DUSTY</t>
  </si>
  <si>
    <t>Central Midlands</t>
  </si>
  <si>
    <t>Harper Lee-newland</t>
  </si>
  <si>
    <t>EBONY ROSE SPOTLIGHT</t>
  </si>
  <si>
    <t>Ben Ellis</t>
  </si>
  <si>
    <t>ELLISON PARK TANGO</t>
  </si>
  <si>
    <t>FEATHERSTONE FESTIVAL</t>
  </si>
  <si>
    <t>Savannah Delaporte</t>
  </si>
  <si>
    <t>GEORGE</t>
  </si>
  <si>
    <t>Finn Mansillas</t>
  </si>
  <si>
    <t>GLAMORVID NEVER FORGET</t>
  </si>
  <si>
    <t>Claire Holmes</t>
  </si>
  <si>
    <t>KARMA PARK FESTIVITY</t>
  </si>
  <si>
    <t>Mingenew</t>
  </si>
  <si>
    <t>Anabelle Colley</t>
  </si>
  <si>
    <t>LEEDALE MEA</t>
  </si>
  <si>
    <t>Remi Atkinson</t>
  </si>
  <si>
    <t>LULU</t>
  </si>
  <si>
    <t>Sabina Atkinson</t>
  </si>
  <si>
    <t>OWENDALE JESSICA</t>
  </si>
  <si>
    <t>Ruby Brown</t>
  </si>
  <si>
    <t>PINE RIVER MR T</t>
  </si>
  <si>
    <t>Morgan Falls</t>
  </si>
  <si>
    <t>POPSTAR</t>
  </si>
  <si>
    <t>Holly Ferguson</t>
  </si>
  <si>
    <t>REBEL</t>
  </si>
  <si>
    <t>Charli Burley</t>
  </si>
  <si>
    <t>SPRINGWATER GADGET JONES</t>
  </si>
  <si>
    <t>Sidney Stasiuk</t>
  </si>
  <si>
    <t>SPRINGWATER KITTY JONES</t>
  </si>
  <si>
    <t>Willow Pope</t>
  </si>
  <si>
    <t>SPRINGWATER LAMONT</t>
  </si>
  <si>
    <t>Abby Fullgrabe</t>
  </si>
  <si>
    <t>WAVERLEY PARK LITTLE CHEROKEE</t>
  </si>
  <si>
    <t>Jye Gossage</t>
  </si>
  <si>
    <t>WINDSONG JOSEPH</t>
  </si>
  <si>
    <t xml:space="preserve">Dressage: Leadline Test 1 </t>
  </si>
  <si>
    <t>Robyn Gordon</t>
  </si>
  <si>
    <t>1 - Grass Oval</t>
  </si>
  <si>
    <t>Break</t>
  </si>
  <si>
    <t>Dressage: Preliminary 1.1 (11 years &amp; under)</t>
  </si>
  <si>
    <t>Dressage: Preparatory 1 (11 years &amp; under)</t>
  </si>
  <si>
    <t>Chris Hope</t>
  </si>
  <si>
    <t>Dressage: Preparatory 1 (12 years &amp; over)</t>
  </si>
  <si>
    <t>Dressage: Preliminary 1.1 (17 &amp; over)</t>
  </si>
  <si>
    <t>Denise Barker</t>
  </si>
  <si>
    <t>Dressage: Preliminary 1.1 (14-16 years)</t>
  </si>
  <si>
    <t>Dressage: Novice 2.1 (14-16 years)</t>
  </si>
  <si>
    <t>Dressage: Novice 2.1 (8-13 years)</t>
  </si>
  <si>
    <t>ASSILA PARK BOOT SCOOTER</t>
  </si>
  <si>
    <t>Dressage: Preliminary 1.1 (12 &amp; 13 years)</t>
  </si>
  <si>
    <t>Jill Kessell</t>
  </si>
  <si>
    <t>Pony Club Mount: Leadline</t>
  </si>
  <si>
    <t>Michele Wilkie</t>
  </si>
  <si>
    <t>Grass Area</t>
  </si>
  <si>
    <t>Pony Club Mount: 12 years &amp; under (Age of rider on 1 January)</t>
  </si>
  <si>
    <t>Clara Dagostino</t>
  </si>
  <si>
    <t>WENDAMAR TRAFFORD</t>
  </si>
  <si>
    <t>Pony Club Mount: 13-16 years (Age of rider on 1 January)</t>
  </si>
  <si>
    <t>Active Riding Challenge: 17-24 years (Age of rider on 1 January)</t>
  </si>
  <si>
    <t>Pony Club Festival Fancy Dress Draft Draw - Monday, 30 September 2024</t>
  </si>
  <si>
    <t>Fancy Dress - Leadline</t>
  </si>
  <si>
    <t>Fancy Dress: 12 years &amp; under (Age of rider on 1 January)</t>
  </si>
  <si>
    <t>Fancy Dress: 13 years &amp; over (Age of rider on 1 January)</t>
  </si>
  <si>
    <t xml:space="preserve">All Novelties: Leadline </t>
  </si>
  <si>
    <t>All Novelties: 12 years &amp; under (Age of rider on 1 January)</t>
  </si>
  <si>
    <t>All Novelties: 13-16 years (Age of rider on 1 January)</t>
  </si>
  <si>
    <t>All Novelties 17 years &amp; over  (Age of rider on 1 January)</t>
  </si>
  <si>
    <t>Kylie Hall</t>
  </si>
  <si>
    <t>Piggy Paddock</t>
  </si>
  <si>
    <t>9:00:00 AM - 11:00</t>
  </si>
  <si>
    <t>Pony Club Festival Showman In Hand Phase - Monday, 30 September 2024</t>
  </si>
  <si>
    <t>Pony Club Festival Dressage Draw - Monday, 30 September 2024</t>
  </si>
  <si>
    <t>Pony Club Festival Showman Ridden Phase - Monday, 30 September 2024</t>
  </si>
  <si>
    <t>9:00 - 14:45</t>
  </si>
  <si>
    <t>9:00 - 14:30</t>
  </si>
  <si>
    <t>Pony Club Festival Novelties Draw - Monday, 30 September 2024</t>
  </si>
  <si>
    <t>Pony Club Festival Pony Club Mount - Monday, 30 September 2024</t>
  </si>
  <si>
    <t>2 - Grass Oval</t>
  </si>
  <si>
    <t>Scratched</t>
  </si>
  <si>
    <t>SCRATCHED</t>
  </si>
  <si>
    <t xml:space="preserve"> </t>
  </si>
  <si>
    <t>YAHWEH JIREH SAMUEL</t>
  </si>
  <si>
    <t>Zahlia Denholm</t>
  </si>
  <si>
    <t>5 Flag and Drum</t>
  </si>
  <si>
    <t>Western Bending</t>
  </si>
  <si>
    <t>Diamond Flag</t>
  </si>
  <si>
    <t>Leadline</t>
  </si>
  <si>
    <t>13 - 16 years</t>
  </si>
  <si>
    <t>17 - 24 years</t>
  </si>
  <si>
    <t>Rider</t>
  </si>
  <si>
    <t>Workout</t>
  </si>
  <si>
    <t>General Impression &amp; Presentation</t>
  </si>
  <si>
    <t>Total</t>
  </si>
  <si>
    <t>Leadine</t>
  </si>
  <si>
    <t>12 &amp; under</t>
  </si>
  <si>
    <t>RIDER</t>
  </si>
  <si>
    <t>HORSE NAME</t>
  </si>
  <si>
    <t>NO.</t>
  </si>
  <si>
    <t>CLUB</t>
  </si>
  <si>
    <t>Dressage</t>
  </si>
  <si>
    <t>Show Jumping</t>
  </si>
  <si>
    <t>PC Mount</t>
  </si>
  <si>
    <t>12years and under</t>
  </si>
  <si>
    <t>Pony Club Festival  Monday, 30 September 2024</t>
  </si>
  <si>
    <t>13 - 16years</t>
  </si>
  <si>
    <t>Pony Club Festival - Monday, 30 September 2024</t>
  </si>
  <si>
    <t>Pony Club Festival  - Monday, 30 September 2024</t>
  </si>
  <si>
    <t>Ruth Elsegood</t>
  </si>
  <si>
    <t>Beverley</t>
  </si>
  <si>
    <t>R</t>
  </si>
  <si>
    <t>OA</t>
  </si>
  <si>
    <t xml:space="preserve">BUZZ </t>
  </si>
  <si>
    <t xml:space="preserve">SOUTHERN HILLS GOLDEN EDITION </t>
  </si>
  <si>
    <t>GOSNELLS</t>
  </si>
  <si>
    <t>1.08.91</t>
  </si>
  <si>
    <t>1.08.63</t>
  </si>
  <si>
    <t>5 FLAG AND DRUM</t>
  </si>
  <si>
    <t>2.01.72</t>
  </si>
  <si>
    <t>1.56.81</t>
  </si>
  <si>
    <t>1.56.34</t>
  </si>
  <si>
    <t>4.21.</t>
  </si>
  <si>
    <t>DIAMOND FLAG</t>
  </si>
  <si>
    <t>TOTAL</t>
  </si>
  <si>
    <t>13 - 16 WESTERN BENDING</t>
  </si>
  <si>
    <t>WESTERN BENDING 12 YRS UNDER</t>
  </si>
  <si>
    <t>SHOWMAN</t>
  </si>
  <si>
    <t xml:space="preserve">TOTAL </t>
  </si>
  <si>
    <t xml:space="preserve">SPRINGWATER GADGET JONES </t>
  </si>
  <si>
    <t xml:space="preserve">BUZZ ?? </t>
  </si>
  <si>
    <t xml:space="preserve">EBONY ROSE SPOTLIGHT </t>
  </si>
  <si>
    <t>Percetage</t>
  </si>
  <si>
    <t>Horse</t>
  </si>
  <si>
    <t>BridleNumber</t>
  </si>
  <si>
    <t>Class 25 - Prepatory 1 (11yrs)</t>
  </si>
  <si>
    <t>HORSE</t>
  </si>
  <si>
    <t>TIME</t>
  </si>
  <si>
    <t>Points</t>
  </si>
  <si>
    <t xml:space="preserve">NO.  </t>
  </si>
  <si>
    <t xml:space="preserve">PONY CLUB MOUNT </t>
  </si>
  <si>
    <t>NO</t>
  </si>
  <si>
    <t>Pony Club Mount</t>
  </si>
  <si>
    <t>SCORE</t>
  </si>
  <si>
    <t>points</t>
  </si>
  <si>
    <t>RIDE</t>
  </si>
  <si>
    <t xml:space="preserve">NO. </t>
  </si>
  <si>
    <t>PONY CLUB 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</si>
</sst>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000000"/>
      <name val="Apple Chancery"/>
    </font>
    <font>
      <i/>
      <sz val="10"/>
      <color rgb="FF000000"/>
      <name val="Apple Chancery"/>
    </font>
    <font>
      <b/>
      <sz val="18"/>
      <name val="Apple Chancery"/>
    </font>
    <font>
      <i/>
      <sz val="8"/>
      <name val="Verdana"/>
      <family val="2"/>
    </font>
    <font>
      <b/>
      <i/>
      <sz val="8"/>
      <color rgb="FF000000"/>
      <name val="Verdana"/>
      <family val="2"/>
    </font>
    <font>
      <sz val="8"/>
      <name val="Verdana"/>
      <family val="2"/>
    </font>
    <font>
      <sz val="8"/>
      <color rgb="FF000000"/>
      <name val="Verdana"/>
      <family val="2"/>
    </font>
    <font>
      <i/>
      <sz val="10"/>
      <name val="Verdana"/>
      <family val="2"/>
    </font>
    <font>
      <u/>
      <sz val="11"/>
      <color theme="10"/>
      <name val="Calibri"/>
      <family val="2"/>
      <scheme val="minor"/>
    </font>
    <font>
      <b/>
      <sz val="18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18"/>
      <color rgb="FF000000"/>
      <name val="Comic Sans MS"/>
      <family val="4"/>
    </font>
    <font>
      <sz val="18"/>
      <color rgb="FF000000"/>
      <name val="Comic Sans MS"/>
      <family val="4"/>
    </font>
    <font>
      <sz val="8"/>
      <color theme="1"/>
      <name val="Comic Sans MS"/>
      <family val="4"/>
    </font>
    <font>
      <i/>
      <sz val="10"/>
      <color rgb="FF000000"/>
      <name val="Comic Sans MS"/>
      <family val="4"/>
    </font>
    <font>
      <b/>
      <sz val="18"/>
      <name val="Comic Sans MS"/>
      <family val="4"/>
    </font>
    <font>
      <sz val="11"/>
      <color theme="1"/>
      <name val="Comic Sans MS"/>
      <family val="4"/>
    </font>
    <font>
      <b/>
      <sz val="8"/>
      <color rgb="FF000000"/>
      <name val="Verdana"/>
      <family val="2"/>
    </font>
    <font>
      <i/>
      <sz val="8"/>
      <color rgb="FF000000"/>
      <name val="Verdana"/>
      <family val="2"/>
    </font>
    <font>
      <sz val="11"/>
      <color rgb="FF000000"/>
      <name val="Calibri"/>
      <family val="2"/>
      <scheme val="minor"/>
    </font>
    <font>
      <sz val="8"/>
      <name val="Verdana"/>
      <family val="2"/>
    </font>
    <font>
      <sz val="11"/>
      <name val="Calibri"/>
      <family val="2"/>
      <scheme val="minor"/>
    </font>
    <font>
      <i/>
      <sz val="18"/>
      <color rgb="FF000000"/>
      <name val="Apple Chancery"/>
    </font>
    <font>
      <b/>
      <sz val="18"/>
      <color rgb="FF000000"/>
      <name val="Comic Sans MS"/>
      <family val="4"/>
    </font>
    <font>
      <sz val="11"/>
      <color rgb="FF000000"/>
      <name val="Aptos Narrow"/>
      <family val="2"/>
    </font>
    <font>
      <i/>
      <sz val="9"/>
      <name val="Verdana"/>
      <family val="2"/>
    </font>
    <font>
      <sz val="11"/>
      <name val="Aptos Narrow"/>
      <family val="2"/>
    </font>
    <font>
      <sz val="11"/>
      <color rgb="FF242424"/>
      <name val="Aptos"/>
      <family val="2"/>
    </font>
    <font>
      <sz val="11"/>
      <color theme="1"/>
      <name val="Cavolini"/>
      <family val="4"/>
    </font>
    <font>
      <sz val="10"/>
      <color rgb="FF000000"/>
      <name val="Cavolini"/>
      <family val="4"/>
    </font>
    <font>
      <b/>
      <sz val="11"/>
      <color theme="1"/>
      <name val="Cavolini"/>
      <family val="4"/>
    </font>
    <font>
      <b/>
      <i/>
      <sz val="10"/>
      <color rgb="FF000000"/>
      <name val="Cavolini"/>
      <family val="4"/>
    </font>
    <font>
      <b/>
      <sz val="10"/>
      <color rgb="FF000000"/>
      <name val="Cavolini"/>
      <family val="4"/>
    </font>
    <font>
      <sz val="10"/>
      <color rgb="FF000000"/>
      <name val="Apple Chancery"/>
    </font>
    <font>
      <b/>
      <sz val="10"/>
      <color rgb="FF000000"/>
      <name val="Apple Chancery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0" borderId="0" applyNumberFormat="0" applyFill="0" applyBorder="0" applyAlignment="0" applyProtection="0"/>
    <xf numFmtId="0" fontId="31" fillId="0" borderId="0" applyBorder="0"/>
  </cellStyleXfs>
  <cellXfs count="154">
    <xf numFmtId="0" fontId="0" fillId="0" borderId="0" xfId="0"/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42" applyAlignment="1">
      <alignment vertical="center"/>
    </xf>
    <xf numFmtId="0" fontId="0" fillId="0" borderId="0" xfId="0" applyAlignment="1">
      <alignment horizontal="left" vertical="center" indent="1"/>
    </xf>
    <xf numFmtId="0" fontId="20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16" fillId="33" borderId="10" xfId="0" applyFont="1" applyFill="1" applyBorder="1" applyAlignment="1">
      <alignment horizontal="left" vertical="center" indent="1"/>
    </xf>
    <xf numFmtId="0" fontId="16" fillId="33" borderId="10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 indent="1"/>
    </xf>
    <xf numFmtId="20" fontId="24" fillId="0" borderId="10" xfId="0" applyNumberFormat="1" applyFont="1" applyBorder="1" applyAlignment="1">
      <alignment horizontal="center" vertical="center"/>
    </xf>
    <xf numFmtId="20" fontId="23" fillId="0" borderId="10" xfId="0" applyNumberFormat="1" applyFont="1" applyBorder="1" applyAlignment="1">
      <alignment horizontal="center" vertical="center"/>
    </xf>
    <xf numFmtId="0" fontId="30" fillId="33" borderId="10" xfId="0" applyFont="1" applyFill="1" applyBorder="1" applyAlignment="1">
      <alignment horizontal="center" vertical="center"/>
    </xf>
    <xf numFmtId="20" fontId="23" fillId="33" borderId="10" xfId="0" applyNumberFormat="1" applyFont="1" applyFill="1" applyBorder="1" applyAlignment="1">
      <alignment horizontal="center" vertical="center"/>
    </xf>
    <xf numFmtId="0" fontId="0" fillId="33" borderId="10" xfId="0" applyFill="1" applyBorder="1" applyAlignment="1">
      <alignment vertical="center"/>
    </xf>
    <xf numFmtId="0" fontId="28" fillId="33" borderId="10" xfId="0" applyFont="1" applyFill="1" applyBorder="1" applyAlignment="1">
      <alignment horizontal="left" vertical="center" indent="1"/>
    </xf>
    <xf numFmtId="0" fontId="0" fillId="33" borderId="10" xfId="0" applyFill="1" applyBorder="1" applyAlignment="1">
      <alignment horizontal="center" vertical="center"/>
    </xf>
    <xf numFmtId="0" fontId="23" fillId="33" borderId="10" xfId="0" applyFont="1" applyFill="1" applyBorder="1" applyAlignment="1">
      <alignment vertical="center"/>
    </xf>
    <xf numFmtId="0" fontId="0" fillId="33" borderId="10" xfId="0" applyFill="1" applyBorder="1" applyAlignment="1">
      <alignment horizontal="left" vertical="center" indent="1"/>
    </xf>
    <xf numFmtId="0" fontId="21" fillId="33" borderId="10" xfId="0" applyFont="1" applyFill="1" applyBorder="1" applyAlignment="1">
      <alignment horizontal="left" vertical="center" indent="1"/>
    </xf>
    <xf numFmtId="0" fontId="25" fillId="33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33" borderId="11" xfId="0" applyFill="1" applyBorder="1" applyAlignment="1">
      <alignment horizontal="left" indent="1"/>
    </xf>
    <xf numFmtId="0" fontId="0" fillId="33" borderId="11" xfId="0" applyFill="1" applyBorder="1" applyAlignment="1">
      <alignment horizontal="center"/>
    </xf>
    <xf numFmtId="0" fontId="28" fillId="33" borderId="11" xfId="0" applyFont="1" applyFill="1" applyBorder="1" applyAlignment="1">
      <alignment horizontal="left" indent="1"/>
    </xf>
    <xf numFmtId="0" fontId="25" fillId="33" borderId="10" xfId="0" applyFont="1" applyFill="1" applyBorder="1" applyAlignment="1">
      <alignment horizontal="left" vertical="center" inden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 indent="1"/>
    </xf>
    <xf numFmtId="0" fontId="37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20" fontId="42" fillId="33" borderId="10" xfId="0" applyNumberFormat="1" applyFont="1" applyFill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41" fillId="0" borderId="11" xfId="0" applyFont="1" applyBorder="1" applyAlignment="1">
      <alignment horizontal="left" vertical="center" indent="1"/>
    </xf>
    <xf numFmtId="1" fontId="0" fillId="0" borderId="11" xfId="0" applyNumberForma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3" fillId="0" borderId="11" xfId="0" applyFont="1" applyBorder="1" applyAlignment="1">
      <alignment horizontal="left" vertical="center" indent="1"/>
    </xf>
    <xf numFmtId="0" fontId="44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11" xfId="0" applyFont="1" applyBorder="1" applyAlignment="1">
      <alignment horizontal="left" vertical="center" indent="1"/>
    </xf>
    <xf numFmtId="0" fontId="0" fillId="0" borderId="12" xfId="0" applyBorder="1" applyAlignment="1">
      <alignment horizontal="center" vertical="center"/>
    </xf>
    <xf numFmtId="0" fontId="47" fillId="33" borderId="10" xfId="0" applyFont="1" applyFill="1" applyBorder="1" applyAlignment="1">
      <alignment horizontal="left" vertical="center" indent="1"/>
    </xf>
    <xf numFmtId="20" fontId="39" fillId="0" borderId="10" xfId="0" applyNumberFormat="1" applyFont="1" applyBorder="1" applyAlignment="1">
      <alignment horizontal="center" vertical="center"/>
    </xf>
    <xf numFmtId="0" fontId="46" fillId="0" borderId="11" xfId="0" applyFont="1" applyBorder="1" applyAlignment="1">
      <alignment horizontal="center"/>
    </xf>
    <xf numFmtId="0" fontId="46" fillId="0" borderId="14" xfId="0" applyFont="1" applyBorder="1" applyAlignment="1">
      <alignment horizontal="center"/>
    </xf>
    <xf numFmtId="0" fontId="48" fillId="0" borderId="14" xfId="0" applyFont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46" fillId="0" borderId="15" xfId="0" applyFont="1" applyBorder="1" applyAlignment="1">
      <alignment horizontal="center"/>
    </xf>
    <xf numFmtId="0" fontId="48" fillId="0" borderId="15" xfId="0" applyFont="1" applyBorder="1" applyAlignment="1">
      <alignment horizontal="center"/>
    </xf>
    <xf numFmtId="0" fontId="46" fillId="0" borderId="15" xfId="0" applyFont="1" applyBorder="1" applyAlignment="1">
      <alignment horizontal="left" indent="1"/>
    </xf>
    <xf numFmtId="0" fontId="48" fillId="0" borderId="15" xfId="0" applyFont="1" applyBorder="1" applyAlignment="1">
      <alignment horizontal="left" indent="1"/>
    </xf>
    <xf numFmtId="0" fontId="19" fillId="0" borderId="0" xfId="0" applyFont="1" applyAlignment="1">
      <alignment horizontal="left" vertical="center" indent="1"/>
    </xf>
    <xf numFmtId="0" fontId="46" fillId="0" borderId="13" xfId="0" applyFont="1" applyBorder="1" applyAlignment="1">
      <alignment horizontal="left" indent="1"/>
    </xf>
    <xf numFmtId="0" fontId="33" fillId="0" borderId="0" xfId="0" applyFont="1" applyAlignment="1">
      <alignment horizontal="left" vertical="center" indent="1"/>
    </xf>
    <xf numFmtId="0" fontId="16" fillId="33" borderId="10" xfId="0" applyFont="1" applyFill="1" applyBorder="1" applyAlignment="1">
      <alignment horizontal="left" vertical="center" indent="2"/>
    </xf>
    <xf numFmtId="0" fontId="49" fillId="0" borderId="0" xfId="0" applyFont="1" applyAlignment="1">
      <alignment horizontal="left" indent="1"/>
    </xf>
    <xf numFmtId="20" fontId="24" fillId="0" borderId="16" xfId="0" applyNumberFormat="1" applyFont="1" applyBorder="1" applyAlignment="1">
      <alignment horizontal="center" vertical="center"/>
    </xf>
    <xf numFmtId="20" fontId="23" fillId="0" borderId="16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vertical="center" indent="1"/>
    </xf>
    <xf numFmtId="20" fontId="24" fillId="0" borderId="11" xfId="0" applyNumberFormat="1" applyFont="1" applyBorder="1" applyAlignment="1">
      <alignment horizontal="center" vertical="center"/>
    </xf>
    <xf numFmtId="20" fontId="23" fillId="33" borderId="11" xfId="0" applyNumberFormat="1" applyFont="1" applyFill="1" applyBorder="1" applyAlignment="1">
      <alignment horizontal="center" vertical="center"/>
    </xf>
    <xf numFmtId="0" fontId="23" fillId="33" borderId="11" xfId="0" applyFont="1" applyFill="1" applyBorder="1" applyAlignment="1">
      <alignment vertical="center"/>
    </xf>
    <xf numFmtId="0" fontId="47" fillId="33" borderId="11" xfId="0" applyFont="1" applyFill="1" applyBorder="1" applyAlignment="1">
      <alignment horizontal="left" vertical="center" indent="1"/>
    </xf>
    <xf numFmtId="0" fontId="25" fillId="33" borderId="11" xfId="0" applyFont="1" applyFill="1" applyBorder="1" applyAlignment="1">
      <alignment horizontal="center" vertical="center"/>
    </xf>
    <xf numFmtId="0" fontId="25" fillId="33" borderId="11" xfId="0" applyFont="1" applyFill="1" applyBorder="1" applyAlignment="1">
      <alignment horizontal="left" vertical="center" indent="1"/>
    </xf>
    <xf numFmtId="0" fontId="46" fillId="0" borderId="15" xfId="0" applyFont="1" applyBorder="1" applyAlignment="1">
      <alignment horizontal="left" vertical="center"/>
    </xf>
    <xf numFmtId="0" fontId="46" fillId="0" borderId="15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8" fillId="0" borderId="15" xfId="0" applyFont="1" applyBorder="1" applyAlignment="1">
      <alignment horizontal="left" vertical="center"/>
    </xf>
    <xf numFmtId="0" fontId="46" fillId="0" borderId="11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 indent="1"/>
    </xf>
    <xf numFmtId="0" fontId="46" fillId="0" borderId="11" xfId="0" applyFont="1" applyBorder="1" applyAlignment="1">
      <alignment horizontal="left" indent="1"/>
    </xf>
    <xf numFmtId="0" fontId="0" fillId="0" borderId="15" xfId="0" applyBorder="1" applyAlignment="1">
      <alignment horizontal="left" vertical="center" indent="1"/>
    </xf>
    <xf numFmtId="0" fontId="44" fillId="0" borderId="0" xfId="0" applyFont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51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40" fillId="0" borderId="11" xfId="0" applyFont="1" applyBorder="1" applyAlignment="1">
      <alignment horizontal="center" vertical="center"/>
    </xf>
    <xf numFmtId="0" fontId="24" fillId="0" borderId="11" xfId="0" applyFont="1" applyBorder="1" applyAlignment="1">
      <alignment vertical="center"/>
    </xf>
    <xf numFmtId="0" fontId="26" fillId="0" borderId="11" xfId="42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28" fillId="0" borderId="11" xfId="0" applyFont="1" applyBorder="1" applyAlignment="1">
      <alignment horizontal="center" vertical="center"/>
    </xf>
    <xf numFmtId="0" fontId="52" fillId="0" borderId="11" xfId="0" applyFont="1" applyBorder="1" applyAlignment="1">
      <alignment vertical="center"/>
    </xf>
    <xf numFmtId="0" fontId="52" fillId="0" borderId="11" xfId="0" applyFont="1" applyBorder="1" applyAlignment="1">
      <alignment horizontal="left" vertical="center" indent="1"/>
    </xf>
    <xf numFmtId="0" fontId="53" fillId="0" borderId="11" xfId="0" applyFont="1" applyBorder="1" applyAlignment="1">
      <alignment horizontal="center" vertical="center"/>
    </xf>
    <xf numFmtId="0" fontId="54" fillId="0" borderId="11" xfId="0" applyFont="1" applyBorder="1" applyAlignment="1">
      <alignment vertical="center" wrapText="1"/>
    </xf>
    <xf numFmtId="0" fontId="52" fillId="0" borderId="11" xfId="0" applyFont="1" applyBorder="1" applyAlignment="1">
      <alignment vertical="center" wrapText="1"/>
    </xf>
    <xf numFmtId="0" fontId="48" fillId="0" borderId="11" xfId="0" applyFont="1" applyBorder="1" applyAlignment="1">
      <alignment horizontal="left" vertical="center"/>
    </xf>
    <xf numFmtId="20" fontId="23" fillId="0" borderId="18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 vertical="center" wrapText="1" indent="1"/>
    </xf>
    <xf numFmtId="0" fontId="50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26" fillId="0" borderId="11" xfId="42" applyBorder="1" applyAlignment="1">
      <alignment horizontal="center" vertical="center"/>
    </xf>
    <xf numFmtId="0" fontId="54" fillId="0" borderId="11" xfId="0" applyFont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6" fillId="0" borderId="11" xfId="42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51" fillId="0" borderId="11" xfId="0" applyFont="1" applyBorder="1" applyAlignment="1">
      <alignment horizontal="center" vertical="center" wrapText="1"/>
    </xf>
    <xf numFmtId="0" fontId="55" fillId="0" borderId="11" xfId="0" applyFont="1" applyBorder="1" applyAlignment="1">
      <alignment vertical="center" wrapText="1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left"/>
    </xf>
    <xf numFmtId="0" fontId="56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48" fillId="0" borderId="11" xfId="0" applyFont="1" applyBorder="1" applyAlignment="1">
      <alignment horizontal="left" vertical="center" wrapText="1"/>
    </xf>
    <xf numFmtId="0" fontId="46" fillId="0" borderId="11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46" fillId="0" borderId="20" xfId="0" applyFont="1" applyBorder="1" applyAlignment="1">
      <alignment horizontal="left" vertical="center"/>
    </xf>
    <xf numFmtId="0" fontId="46" fillId="0" borderId="19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 indent="1"/>
    </xf>
    <xf numFmtId="0" fontId="0" fillId="0" borderId="14" xfId="0" applyBorder="1" applyAlignment="1">
      <alignment horizontal="center" vertical="center"/>
    </xf>
    <xf numFmtId="0" fontId="16" fillId="0" borderId="0" xfId="0" applyFont="1" applyAlignment="1">
      <alignment horizontal="left" vertical="center" indent="1"/>
    </xf>
    <xf numFmtId="0" fontId="16" fillId="0" borderId="0" xfId="0" applyFont="1"/>
    <xf numFmtId="0" fontId="0" fillId="0" borderId="14" xfId="0" applyBorder="1" applyAlignment="1">
      <alignment horizontal="left" vertical="center" inden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D0A63DB2-B9C7-4939-B454-28552500AFF6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CCCFF"/>
      <color rgb="FFFFCC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15BD3-8C44-4EE0-AAF0-F2E1E264B105}">
  <sheetPr>
    <tabColor theme="9" tint="0.39997558519241921"/>
    <pageSetUpPr fitToPage="1"/>
  </sheetPr>
  <dimension ref="A1:O6"/>
  <sheetViews>
    <sheetView topLeftCell="C2" zoomScaleNormal="100" workbookViewId="0">
      <selection activeCell="G13" sqref="G13"/>
    </sheetView>
  </sheetViews>
  <sheetFormatPr defaultColWidth="9.5703125" defaultRowHeight="15"/>
  <cols>
    <col min="1" max="1" width="7.28515625" style="4" hidden="1" customWidth="1"/>
    <col min="2" max="2" width="4.85546875" style="12" hidden="1" customWidth="1"/>
    <col min="3" max="3" width="18.28515625" style="4" customWidth="1"/>
    <col min="4" max="4" width="29.5703125" style="10" customWidth="1"/>
    <col min="5" max="5" width="7.7109375" style="10" customWidth="1"/>
    <col min="6" max="6" width="12" style="2" customWidth="1"/>
    <col min="7" max="8" width="10.7109375" style="10" customWidth="1"/>
    <col min="9" max="9" width="11.42578125" style="10" customWidth="1"/>
    <col min="10" max="10" width="10.42578125" style="2" customWidth="1"/>
    <col min="11" max="11" width="10" style="53" customWidth="1"/>
    <col min="12" max="12" width="9.5703125" style="4"/>
    <col min="13" max="13" width="12.85546875" style="4" customWidth="1"/>
    <col min="14" max="14" width="16.42578125" style="4" bestFit="1" customWidth="1"/>
    <col min="15" max="15" width="14.7109375" style="4" customWidth="1"/>
    <col min="16" max="16384" width="9.5703125" style="4"/>
  </cols>
  <sheetData>
    <row r="1" spans="1:15" ht="35.25" customHeight="1">
      <c r="A1" s="3"/>
      <c r="C1" s="33" t="s">
        <v>283</v>
      </c>
      <c r="D1" s="70"/>
      <c r="E1" s="70"/>
      <c r="F1" s="1"/>
      <c r="G1" s="70"/>
      <c r="H1" s="70"/>
      <c r="I1" s="68"/>
      <c r="J1" s="11"/>
      <c r="K1" s="52"/>
      <c r="L1" s="3"/>
      <c r="M1" s="3"/>
    </row>
    <row r="2" spans="1:15" ht="35.25" customHeight="1">
      <c r="A2" s="3"/>
      <c r="C2" s="33"/>
      <c r="D2" s="70" t="s">
        <v>266</v>
      </c>
      <c r="E2" s="70"/>
      <c r="F2" s="1"/>
      <c r="G2" s="70"/>
      <c r="H2" s="70"/>
      <c r="I2" s="68"/>
      <c r="J2" s="3"/>
      <c r="K2" s="3"/>
      <c r="M2" s="3"/>
    </row>
    <row r="3" spans="1:15" ht="35.25" customHeight="1">
      <c r="A3" s="3"/>
      <c r="C3" s="107" t="s">
        <v>273</v>
      </c>
      <c r="D3" s="108" t="s">
        <v>274</v>
      </c>
      <c r="E3" s="108" t="s">
        <v>275</v>
      </c>
      <c r="F3" s="109" t="s">
        <v>276</v>
      </c>
      <c r="G3" s="107" t="s">
        <v>277</v>
      </c>
      <c r="H3" s="110" t="s">
        <v>278</v>
      </c>
      <c r="I3" s="110" t="s">
        <v>261</v>
      </c>
      <c r="J3" s="110" t="s">
        <v>262</v>
      </c>
      <c r="K3" s="110" t="s">
        <v>263</v>
      </c>
      <c r="L3" s="111" t="s">
        <v>279</v>
      </c>
      <c r="M3" s="100" t="s">
        <v>303</v>
      </c>
      <c r="N3" s="101" t="s">
        <v>300</v>
      </c>
      <c r="O3" s="3"/>
    </row>
    <row r="4" spans="1:15" ht="30" customHeight="1">
      <c r="A4" s="16"/>
      <c r="B4" s="17"/>
      <c r="C4" s="83" t="s">
        <v>58</v>
      </c>
      <c r="D4" s="83" t="s">
        <v>59</v>
      </c>
      <c r="E4" s="84">
        <v>61</v>
      </c>
      <c r="F4" s="83" t="s">
        <v>60</v>
      </c>
      <c r="G4" s="84">
        <v>7</v>
      </c>
      <c r="H4" s="84">
        <v>6</v>
      </c>
      <c r="I4" s="101">
        <v>7</v>
      </c>
      <c r="J4" s="27">
        <v>7</v>
      </c>
      <c r="K4" s="102">
        <v>7</v>
      </c>
      <c r="L4" s="104">
        <v>7</v>
      </c>
      <c r="M4" s="103">
        <v>6</v>
      </c>
      <c r="N4" s="101">
        <f>SUM(G4:M4)</f>
        <v>47</v>
      </c>
    </row>
    <row r="5" spans="1:15" ht="30" customHeight="1">
      <c r="A5" s="16"/>
      <c r="B5" s="17"/>
      <c r="C5" s="28" t="s">
        <v>61</v>
      </c>
      <c r="D5" s="28" t="s">
        <v>62</v>
      </c>
      <c r="E5" s="27">
        <v>56</v>
      </c>
      <c r="F5" s="28" t="s">
        <v>13</v>
      </c>
      <c r="G5" s="84">
        <v>6</v>
      </c>
      <c r="H5" s="84">
        <v>7</v>
      </c>
      <c r="I5" s="101"/>
      <c r="J5" s="27"/>
      <c r="K5" s="102"/>
      <c r="L5" s="103"/>
      <c r="M5" s="103">
        <v>7</v>
      </c>
      <c r="N5" s="101">
        <f>SUM(G5:M5)</f>
        <v>20</v>
      </c>
    </row>
    <row r="6" spans="1:15" ht="30" customHeight="1">
      <c r="A6" s="16"/>
      <c r="B6" s="17"/>
      <c r="C6" s="83"/>
      <c r="D6" s="83"/>
      <c r="E6" s="84"/>
      <c r="F6" s="83"/>
      <c r="G6" s="84"/>
      <c r="H6" s="84"/>
      <c r="I6" s="101"/>
      <c r="J6" s="27"/>
      <c r="K6" s="102"/>
      <c r="L6" s="103"/>
      <c r="M6" s="103"/>
      <c r="N6" s="101"/>
    </row>
  </sheetData>
  <pageMargins left="0.25" right="0.25" top="0.75" bottom="0.75" header="0.3" footer="0.3"/>
  <pageSetup paperSize="9" scale="89" fitToHeight="0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5DCB9-6C23-415E-89BB-68F417B16427}">
  <sheetPr codeName="Sheet1">
    <tabColor theme="8" tint="0.59999389629810485"/>
    <pageSetUpPr fitToPage="1"/>
  </sheetPr>
  <dimension ref="A1:N126"/>
  <sheetViews>
    <sheetView zoomScaleNormal="100" workbookViewId="0">
      <selection activeCell="E52" sqref="E52"/>
    </sheetView>
  </sheetViews>
  <sheetFormatPr defaultColWidth="9.5703125" defaultRowHeight="15"/>
  <cols>
    <col min="1" max="1" width="7.28515625" style="4" customWidth="1"/>
    <col min="2" max="2" width="7.28515625" style="4" hidden="1" customWidth="1"/>
    <col min="3" max="3" width="8.140625" style="12" hidden="1" customWidth="1"/>
    <col min="4" max="4" width="8.42578125" style="4" customWidth="1"/>
    <col min="5" max="5" width="52.7109375" style="4" customWidth="1"/>
    <col min="6" max="6" width="21.28515625" style="4" customWidth="1"/>
    <col min="7" max="7" width="33.140625" style="4" bestFit="1" customWidth="1"/>
    <col min="8" max="8" width="9.28515625" style="2" customWidth="1"/>
    <col min="9" max="9" width="16.7109375" style="10" bestFit="1" customWidth="1"/>
    <col min="10" max="10" width="16.42578125" style="2" customWidth="1"/>
    <col min="11" max="11" width="9.28515625" style="2" customWidth="1"/>
    <col min="12" max="13" width="9.5703125" style="4"/>
    <col min="14" max="14" width="48.7109375" style="4" bestFit="1" customWidth="1"/>
    <col min="15" max="17" width="9.5703125" style="4"/>
    <col min="18" max="18" width="25.28515625" style="4" bestFit="1" customWidth="1"/>
    <col min="19" max="16384" width="9.5703125" style="4"/>
  </cols>
  <sheetData>
    <row r="1" spans="1:14" s="40" customFormat="1" ht="35.25" customHeight="1">
      <c r="A1" s="34"/>
      <c r="B1" s="34"/>
      <c r="C1" s="35"/>
      <c r="D1" s="33"/>
      <c r="E1" s="33" t="s">
        <v>0</v>
      </c>
      <c r="F1" s="33"/>
      <c r="G1" s="33"/>
      <c r="H1" s="36"/>
      <c r="I1" s="37"/>
      <c r="J1" s="38"/>
      <c r="K1" s="39"/>
      <c r="L1" s="34"/>
      <c r="M1" s="34"/>
      <c r="N1" s="34"/>
    </row>
    <row r="2" spans="1:14">
      <c r="A2" s="14" t="s">
        <v>1</v>
      </c>
      <c r="B2" s="14" t="s">
        <v>1</v>
      </c>
      <c r="C2" s="18"/>
      <c r="D2" s="14" t="s">
        <v>2</v>
      </c>
      <c r="E2" s="13" t="s">
        <v>3</v>
      </c>
      <c r="F2" s="13" t="s">
        <v>4</v>
      </c>
      <c r="G2" s="13" t="s">
        <v>5</v>
      </c>
      <c r="H2" s="14" t="s">
        <v>6</v>
      </c>
      <c r="I2" s="13" t="s">
        <v>7</v>
      </c>
      <c r="J2" s="14" t="s">
        <v>8</v>
      </c>
      <c r="K2" s="14" t="s">
        <v>9</v>
      </c>
      <c r="L2" s="7"/>
      <c r="M2" s="7"/>
      <c r="N2" s="7"/>
    </row>
    <row r="3" spans="1:14">
      <c r="A3" s="16">
        <v>0.375</v>
      </c>
      <c r="B3" s="16">
        <v>0.375</v>
      </c>
      <c r="C3" s="17">
        <v>2.0833333333333298E-3</v>
      </c>
      <c r="D3" s="27">
        <v>42</v>
      </c>
      <c r="E3" s="28" t="s">
        <v>10</v>
      </c>
      <c r="F3" s="28" t="s">
        <v>11</v>
      </c>
      <c r="G3" s="28" t="s">
        <v>12</v>
      </c>
      <c r="H3" s="27">
        <v>90</v>
      </c>
      <c r="I3" s="28" t="s">
        <v>13</v>
      </c>
      <c r="J3" s="27" t="s">
        <v>14</v>
      </c>
      <c r="K3" s="27" t="s">
        <v>15</v>
      </c>
    </row>
    <row r="4" spans="1:14">
      <c r="A4" s="16"/>
      <c r="B4" s="16">
        <f>SUM(B3,C3)</f>
        <v>0.37708333333333333</v>
      </c>
      <c r="C4" s="17">
        <v>2.0833333333333298E-3</v>
      </c>
      <c r="D4" s="27">
        <v>42</v>
      </c>
      <c r="E4" s="28" t="s">
        <v>10</v>
      </c>
      <c r="F4" s="28" t="s">
        <v>16</v>
      </c>
      <c r="G4" s="28" t="s">
        <v>17</v>
      </c>
      <c r="H4" s="27">
        <v>37</v>
      </c>
      <c r="I4" s="28" t="s">
        <v>13</v>
      </c>
      <c r="J4" s="27" t="s">
        <v>14</v>
      </c>
      <c r="K4" s="27" t="s">
        <v>15</v>
      </c>
    </row>
    <row r="5" spans="1:14">
      <c r="A5" s="16"/>
      <c r="B5" s="16">
        <f t="shared" ref="B5:B54" si="0">SUM(B4,C4)</f>
        <v>0.37916666666666665</v>
      </c>
      <c r="C5" s="17">
        <v>2.0833333333333298E-3</v>
      </c>
      <c r="D5" s="44">
        <v>42</v>
      </c>
      <c r="E5" s="51" t="s">
        <v>10</v>
      </c>
      <c r="F5" s="51" t="s">
        <v>18</v>
      </c>
      <c r="G5" s="51" t="s">
        <v>19</v>
      </c>
      <c r="H5" s="27">
        <v>47</v>
      </c>
      <c r="I5" s="51" t="s">
        <v>20</v>
      </c>
      <c r="J5" s="27" t="s">
        <v>14</v>
      </c>
      <c r="K5" s="27" t="s">
        <v>15</v>
      </c>
    </row>
    <row r="6" spans="1:14">
      <c r="A6" s="16"/>
      <c r="B6" s="16">
        <f t="shared" si="0"/>
        <v>0.38124999999999998</v>
      </c>
      <c r="C6" s="17">
        <v>2.0833333333333298E-3</v>
      </c>
      <c r="D6" s="27">
        <v>42</v>
      </c>
      <c r="E6" s="28" t="s">
        <v>10</v>
      </c>
      <c r="F6" s="28" t="s">
        <v>21</v>
      </c>
      <c r="G6" s="28" t="s">
        <v>22</v>
      </c>
      <c r="H6" s="27">
        <v>14</v>
      </c>
      <c r="I6" s="28" t="s">
        <v>13</v>
      </c>
      <c r="J6" s="27" t="s">
        <v>14</v>
      </c>
      <c r="K6" s="27" t="s">
        <v>15</v>
      </c>
    </row>
    <row r="7" spans="1:14">
      <c r="A7" s="16"/>
      <c r="B7" s="16">
        <f t="shared" si="0"/>
        <v>0.3833333333333333</v>
      </c>
      <c r="C7" s="17">
        <v>2.0833333333333298E-3</v>
      </c>
      <c r="D7" s="27">
        <v>42</v>
      </c>
      <c r="E7" s="28" t="s">
        <v>10</v>
      </c>
      <c r="F7" s="28" t="s">
        <v>23</v>
      </c>
      <c r="G7" s="28" t="s">
        <v>24</v>
      </c>
      <c r="H7" s="27">
        <v>19</v>
      </c>
      <c r="I7" s="28" t="s">
        <v>13</v>
      </c>
      <c r="J7" s="27" t="s">
        <v>14</v>
      </c>
      <c r="K7" s="27" t="s">
        <v>15</v>
      </c>
    </row>
    <row r="8" spans="1:14">
      <c r="A8" s="16"/>
      <c r="B8" s="16">
        <f t="shared" si="0"/>
        <v>0.38541666666666663</v>
      </c>
      <c r="C8" s="17">
        <v>2.0833333333333298E-3</v>
      </c>
      <c r="D8" s="27">
        <v>42</v>
      </c>
      <c r="E8" s="28" t="s">
        <v>10</v>
      </c>
      <c r="F8" s="28" t="s">
        <v>25</v>
      </c>
      <c r="G8" s="28" t="s">
        <v>26</v>
      </c>
      <c r="H8" s="27">
        <v>89</v>
      </c>
      <c r="I8" s="28" t="s">
        <v>13</v>
      </c>
      <c r="J8" s="27" t="s">
        <v>14</v>
      </c>
      <c r="K8" s="27" t="s">
        <v>15</v>
      </c>
    </row>
    <row r="9" spans="1:14">
      <c r="A9" s="16"/>
      <c r="B9" s="16">
        <f t="shared" si="0"/>
        <v>0.38749999999999996</v>
      </c>
      <c r="C9" s="17">
        <v>2.0833333333333298E-3</v>
      </c>
      <c r="D9" s="27">
        <v>42</v>
      </c>
      <c r="E9" s="28" t="s">
        <v>10</v>
      </c>
      <c r="F9" s="28" t="s">
        <v>27</v>
      </c>
      <c r="G9" s="28" t="s">
        <v>28</v>
      </c>
      <c r="H9" s="27">
        <v>62</v>
      </c>
      <c r="I9" s="28" t="s">
        <v>29</v>
      </c>
      <c r="J9" s="27" t="s">
        <v>14</v>
      </c>
      <c r="K9" s="27" t="s">
        <v>15</v>
      </c>
    </row>
    <row r="10" spans="1:14">
      <c r="A10" s="16">
        <v>0.38958333333333334</v>
      </c>
      <c r="B10" s="16">
        <f t="shared" si="0"/>
        <v>0.38958333333333328</v>
      </c>
      <c r="C10" s="42">
        <v>1.0416666666666666E-2</v>
      </c>
      <c r="D10" s="19"/>
      <c r="E10" s="31" t="s">
        <v>30</v>
      </c>
      <c r="F10" s="29"/>
      <c r="G10" s="29"/>
      <c r="H10" s="29"/>
      <c r="I10" s="29"/>
      <c r="J10" s="30"/>
      <c r="K10" s="30"/>
    </row>
    <row r="11" spans="1:14">
      <c r="A11" s="16"/>
      <c r="B11" s="16">
        <f t="shared" si="0"/>
        <v>0.39999999999999997</v>
      </c>
      <c r="C11" s="17">
        <v>2.0833333333333333E-3</v>
      </c>
      <c r="D11" s="27">
        <v>44</v>
      </c>
      <c r="E11" s="28" t="s">
        <v>31</v>
      </c>
      <c r="F11" s="28" t="s">
        <v>32</v>
      </c>
      <c r="G11" s="28" t="s">
        <v>33</v>
      </c>
      <c r="H11" s="27">
        <v>53</v>
      </c>
      <c r="I11" s="28" t="s">
        <v>34</v>
      </c>
      <c r="J11" s="27" t="s">
        <v>14</v>
      </c>
      <c r="K11" s="27" t="s">
        <v>15</v>
      </c>
    </row>
    <row r="12" spans="1:14">
      <c r="A12" s="16"/>
      <c r="B12" s="16">
        <f t="shared" si="0"/>
        <v>0.40208333333333329</v>
      </c>
      <c r="C12" s="17">
        <v>2.0833333333333298E-3</v>
      </c>
      <c r="D12" s="27">
        <v>44</v>
      </c>
      <c r="E12" s="28" t="s">
        <v>31</v>
      </c>
      <c r="F12" s="28" t="s">
        <v>35</v>
      </c>
      <c r="G12" s="28" t="s">
        <v>36</v>
      </c>
      <c r="H12" s="27">
        <v>86</v>
      </c>
      <c r="I12" s="28" t="s">
        <v>13</v>
      </c>
      <c r="J12" s="27" t="s">
        <v>14</v>
      </c>
      <c r="K12" s="27" t="s">
        <v>15</v>
      </c>
    </row>
    <row r="13" spans="1:14">
      <c r="A13" s="16"/>
      <c r="B13" s="16">
        <f t="shared" si="0"/>
        <v>0.40416666666666662</v>
      </c>
      <c r="C13" s="17">
        <v>2.0833333333333298E-3</v>
      </c>
      <c r="D13" s="27">
        <v>43</v>
      </c>
      <c r="E13" s="28" t="s">
        <v>37</v>
      </c>
      <c r="F13" s="28" t="s">
        <v>38</v>
      </c>
      <c r="G13" s="28" t="s">
        <v>39</v>
      </c>
      <c r="H13" s="27">
        <v>13</v>
      </c>
      <c r="I13" s="28" t="s">
        <v>13</v>
      </c>
      <c r="J13" s="27" t="s">
        <v>14</v>
      </c>
      <c r="K13" s="27" t="s">
        <v>15</v>
      </c>
    </row>
    <row r="14" spans="1:14">
      <c r="A14" s="16"/>
      <c r="B14" s="16">
        <f t="shared" si="0"/>
        <v>0.40624999999999994</v>
      </c>
      <c r="C14" s="17">
        <v>2.0833333333333298E-3</v>
      </c>
      <c r="D14" s="27">
        <v>43</v>
      </c>
      <c r="E14" s="28" t="s">
        <v>37</v>
      </c>
      <c r="F14" s="28" t="s">
        <v>40</v>
      </c>
      <c r="G14" s="28" t="s">
        <v>41</v>
      </c>
      <c r="H14" s="27">
        <v>9</v>
      </c>
      <c r="I14" s="28" t="s">
        <v>13</v>
      </c>
      <c r="J14" s="27" t="s">
        <v>14</v>
      </c>
      <c r="K14" s="27" t="s">
        <v>15</v>
      </c>
    </row>
    <row r="15" spans="1:14">
      <c r="A15" s="16"/>
      <c r="B15" s="16">
        <f t="shared" si="0"/>
        <v>0.40833333333333327</v>
      </c>
      <c r="C15" s="17">
        <v>2.0833333333333298E-3</v>
      </c>
      <c r="D15" s="27">
        <v>43</v>
      </c>
      <c r="E15" s="28" t="s">
        <v>37</v>
      </c>
      <c r="F15" s="28" t="s">
        <v>42</v>
      </c>
      <c r="G15" s="28" t="s">
        <v>43</v>
      </c>
      <c r="H15" s="27">
        <v>38</v>
      </c>
      <c r="I15" s="28" t="s">
        <v>29</v>
      </c>
      <c r="J15" s="27" t="s">
        <v>14</v>
      </c>
      <c r="K15" s="27" t="s">
        <v>15</v>
      </c>
    </row>
    <row r="16" spans="1:14">
      <c r="A16" s="16"/>
      <c r="B16" s="16">
        <f t="shared" si="0"/>
        <v>0.4104166666666666</v>
      </c>
      <c r="C16" s="17">
        <v>2.0833333333333298E-3</v>
      </c>
      <c r="D16" s="27">
        <v>43</v>
      </c>
      <c r="E16" s="28" t="s">
        <v>37</v>
      </c>
      <c r="F16" s="28" t="s">
        <v>44</v>
      </c>
      <c r="G16" s="28" t="s">
        <v>45</v>
      </c>
      <c r="H16" s="27">
        <v>80</v>
      </c>
      <c r="I16" s="28" t="s">
        <v>20</v>
      </c>
      <c r="J16" s="27" t="s">
        <v>14</v>
      </c>
      <c r="K16" s="27" t="s">
        <v>15</v>
      </c>
    </row>
    <row r="17" spans="1:11">
      <c r="A17" s="16"/>
      <c r="B17" s="16">
        <f t="shared" si="0"/>
        <v>0.41249999999999992</v>
      </c>
      <c r="C17" s="17">
        <v>2.0833333333333298E-3</v>
      </c>
      <c r="D17" s="27">
        <v>43</v>
      </c>
      <c r="E17" s="28" t="s">
        <v>37</v>
      </c>
      <c r="F17" s="28" t="s">
        <v>46</v>
      </c>
      <c r="G17" s="28" t="s">
        <v>47</v>
      </c>
      <c r="H17" s="27">
        <v>65</v>
      </c>
      <c r="I17" s="28" t="s">
        <v>13</v>
      </c>
      <c r="J17" s="27" t="s">
        <v>14</v>
      </c>
      <c r="K17" s="27" t="s">
        <v>15</v>
      </c>
    </row>
    <row r="18" spans="1:11">
      <c r="A18" s="16"/>
      <c r="B18" s="16">
        <f t="shared" si="0"/>
        <v>0.41458333333333325</v>
      </c>
      <c r="C18" s="17">
        <v>2.0833333333333298E-3</v>
      </c>
      <c r="D18" s="27">
        <v>43</v>
      </c>
      <c r="E18" s="28" t="s">
        <v>37</v>
      </c>
      <c r="F18" s="28" t="s">
        <v>48</v>
      </c>
      <c r="G18" s="28" t="s">
        <v>49</v>
      </c>
      <c r="H18" s="27">
        <v>2</v>
      </c>
      <c r="I18" s="28" t="s">
        <v>50</v>
      </c>
      <c r="J18" s="27" t="s">
        <v>14</v>
      </c>
      <c r="K18" s="27" t="s">
        <v>15</v>
      </c>
    </row>
    <row r="19" spans="1:11">
      <c r="A19" s="16">
        <v>0.41875000000000001</v>
      </c>
      <c r="B19" s="16">
        <f t="shared" si="0"/>
        <v>0.41666666666666657</v>
      </c>
      <c r="C19" s="42">
        <v>1.0416666666666666E-2</v>
      </c>
      <c r="D19" s="19"/>
      <c r="E19" s="31" t="s">
        <v>30</v>
      </c>
      <c r="F19" s="29"/>
      <c r="G19" s="29"/>
      <c r="H19" s="29"/>
      <c r="I19" s="29"/>
      <c r="J19" s="30"/>
      <c r="K19" s="30"/>
    </row>
    <row r="20" spans="1:11">
      <c r="A20" s="16"/>
      <c r="B20" s="16">
        <f t="shared" si="0"/>
        <v>0.42708333333333326</v>
      </c>
      <c r="C20" s="17">
        <v>2.0833333333333333E-3</v>
      </c>
      <c r="D20" s="27">
        <v>41</v>
      </c>
      <c r="E20" s="28" t="s">
        <v>51</v>
      </c>
      <c r="F20" s="28" t="s">
        <v>52</v>
      </c>
      <c r="G20" s="28" t="s">
        <v>53</v>
      </c>
      <c r="H20" s="27">
        <v>84</v>
      </c>
      <c r="I20" s="28" t="s">
        <v>54</v>
      </c>
      <c r="J20" s="27" t="s">
        <v>14</v>
      </c>
      <c r="K20" s="27" t="s">
        <v>15</v>
      </c>
    </row>
    <row r="21" spans="1:11">
      <c r="A21" s="16"/>
      <c r="B21" s="16">
        <f t="shared" si="0"/>
        <v>0.42916666666666659</v>
      </c>
      <c r="C21" s="17">
        <v>2.0833333333333298E-3</v>
      </c>
      <c r="D21" s="27">
        <v>41</v>
      </c>
      <c r="E21" s="28" t="s">
        <v>51</v>
      </c>
      <c r="F21" s="28" t="s">
        <v>55</v>
      </c>
      <c r="G21" s="28" t="s">
        <v>56</v>
      </c>
      <c r="H21" s="27">
        <v>70</v>
      </c>
      <c r="I21" s="28" t="s">
        <v>57</v>
      </c>
      <c r="J21" s="27" t="s">
        <v>14</v>
      </c>
      <c r="K21" s="27" t="s">
        <v>15</v>
      </c>
    </row>
    <row r="22" spans="1:11">
      <c r="A22" s="16"/>
      <c r="B22" s="16">
        <f t="shared" si="0"/>
        <v>0.43124999999999991</v>
      </c>
      <c r="C22" s="17">
        <v>2.0833333333333298E-3</v>
      </c>
      <c r="D22" s="27">
        <v>41</v>
      </c>
      <c r="E22" s="28" t="s">
        <v>51</v>
      </c>
      <c r="F22" s="28" t="s">
        <v>58</v>
      </c>
      <c r="G22" s="28" t="s">
        <v>59</v>
      </c>
      <c r="H22" s="27">
        <v>61</v>
      </c>
      <c r="I22" s="28" t="s">
        <v>60</v>
      </c>
      <c r="J22" s="27" t="s">
        <v>14</v>
      </c>
      <c r="K22" s="27" t="s">
        <v>15</v>
      </c>
    </row>
    <row r="23" spans="1:11">
      <c r="A23" s="16"/>
      <c r="B23" s="16">
        <f t="shared" si="0"/>
        <v>0.43333333333333324</v>
      </c>
      <c r="C23" s="17">
        <v>2.0833333333333298E-3</v>
      </c>
      <c r="D23" s="27">
        <v>41</v>
      </c>
      <c r="E23" s="28" t="s">
        <v>51</v>
      </c>
      <c r="F23" s="28" t="s">
        <v>61</v>
      </c>
      <c r="G23" s="28" t="s">
        <v>62</v>
      </c>
      <c r="H23" s="27">
        <v>56</v>
      </c>
      <c r="I23" s="28" t="s">
        <v>13</v>
      </c>
      <c r="J23" s="27" t="s">
        <v>14</v>
      </c>
      <c r="K23" s="27" t="s">
        <v>15</v>
      </c>
    </row>
    <row r="24" spans="1:11">
      <c r="A24" s="16"/>
      <c r="B24" s="16">
        <f t="shared" si="0"/>
        <v>0.43541666666666656</v>
      </c>
      <c r="C24" s="17">
        <v>2.0833333333333298E-3</v>
      </c>
      <c r="D24" s="27">
        <v>40</v>
      </c>
      <c r="E24" s="28" t="s">
        <v>63</v>
      </c>
      <c r="F24" s="28" t="s">
        <v>64</v>
      </c>
      <c r="G24" s="28" t="s">
        <v>65</v>
      </c>
      <c r="H24" s="27">
        <v>31</v>
      </c>
      <c r="I24" s="28" t="s">
        <v>66</v>
      </c>
      <c r="J24" s="27" t="s">
        <v>14</v>
      </c>
      <c r="K24" s="27" t="s">
        <v>15</v>
      </c>
    </row>
    <row r="25" spans="1:11">
      <c r="A25" s="16"/>
      <c r="B25" s="16">
        <f t="shared" si="0"/>
        <v>0.43749999999999989</v>
      </c>
      <c r="C25" s="17">
        <v>2.0833333333333298E-3</v>
      </c>
      <c r="D25" s="27">
        <v>40</v>
      </c>
      <c r="E25" s="28" t="s">
        <v>63</v>
      </c>
      <c r="F25" s="28" t="s">
        <v>67</v>
      </c>
      <c r="G25" s="28" t="s">
        <v>68</v>
      </c>
      <c r="H25" s="27">
        <v>87</v>
      </c>
      <c r="I25" s="28" t="s">
        <v>69</v>
      </c>
      <c r="J25" s="27" t="s">
        <v>14</v>
      </c>
      <c r="K25" s="27" t="s">
        <v>15</v>
      </c>
    </row>
    <row r="26" spans="1:11">
      <c r="A26" s="16"/>
      <c r="B26" s="16">
        <f t="shared" si="0"/>
        <v>0.43958333333333321</v>
      </c>
      <c r="C26" s="17">
        <v>2.0833333333333298E-3</v>
      </c>
      <c r="D26" s="27">
        <v>40</v>
      </c>
      <c r="E26" s="28" t="s">
        <v>63</v>
      </c>
      <c r="F26" s="28" t="s">
        <v>70</v>
      </c>
      <c r="G26" s="28" t="s">
        <v>71</v>
      </c>
      <c r="H26" s="27">
        <v>58</v>
      </c>
      <c r="I26" s="28" t="s">
        <v>72</v>
      </c>
      <c r="J26" s="27" t="s">
        <v>14</v>
      </c>
      <c r="K26" s="27" t="s">
        <v>15</v>
      </c>
    </row>
    <row r="27" spans="1:11">
      <c r="A27" s="16"/>
      <c r="B27" s="16">
        <f t="shared" si="0"/>
        <v>0.44166666666666654</v>
      </c>
      <c r="C27" s="17">
        <v>2.0833333333333298E-3</v>
      </c>
      <c r="D27" s="27">
        <v>40</v>
      </c>
      <c r="E27" s="28" t="s">
        <v>63</v>
      </c>
      <c r="F27" s="28" t="s">
        <v>73</v>
      </c>
      <c r="G27" s="28" t="s">
        <v>74</v>
      </c>
      <c r="H27" s="27">
        <v>25</v>
      </c>
      <c r="I27" s="28" t="s">
        <v>75</v>
      </c>
      <c r="J27" s="27" t="s">
        <v>14</v>
      </c>
      <c r="K27" s="27" t="s">
        <v>15</v>
      </c>
    </row>
    <row r="28" spans="1:11">
      <c r="A28" s="16"/>
      <c r="B28" s="16">
        <f t="shared" si="0"/>
        <v>0.44374999999999987</v>
      </c>
      <c r="C28" s="17">
        <v>2.0833333333333298E-3</v>
      </c>
      <c r="D28" s="27">
        <v>40</v>
      </c>
      <c r="E28" s="28" t="s">
        <v>63</v>
      </c>
      <c r="F28" s="28" t="s">
        <v>76</v>
      </c>
      <c r="G28" s="28" t="s">
        <v>77</v>
      </c>
      <c r="H28" s="27">
        <v>74</v>
      </c>
      <c r="I28" s="28" t="s">
        <v>20</v>
      </c>
      <c r="J28" s="27" t="s">
        <v>14</v>
      </c>
      <c r="K28" s="27" t="s">
        <v>15</v>
      </c>
    </row>
    <row r="29" spans="1:11">
      <c r="A29" s="16"/>
      <c r="B29" s="16">
        <f t="shared" si="0"/>
        <v>0.44583333333333319</v>
      </c>
      <c r="C29" s="17">
        <v>2.0833333333333298E-3</v>
      </c>
      <c r="D29" s="27">
        <v>40</v>
      </c>
      <c r="E29" s="28" t="s">
        <v>63</v>
      </c>
      <c r="F29" s="28" t="s">
        <v>78</v>
      </c>
      <c r="G29" s="28" t="s">
        <v>79</v>
      </c>
      <c r="H29" s="27">
        <v>52</v>
      </c>
      <c r="I29" s="28" t="s">
        <v>34</v>
      </c>
      <c r="J29" s="27" t="s">
        <v>14</v>
      </c>
      <c r="K29" s="27" t="s">
        <v>15</v>
      </c>
    </row>
    <row r="30" spans="1:11">
      <c r="A30" s="16"/>
      <c r="B30" s="16">
        <f t="shared" si="0"/>
        <v>0.44791666666666652</v>
      </c>
      <c r="C30" s="17">
        <v>2.0833333333333298E-3</v>
      </c>
      <c r="D30" s="27">
        <v>39</v>
      </c>
      <c r="E30" s="28" t="s">
        <v>81</v>
      </c>
      <c r="F30" s="28" t="s">
        <v>82</v>
      </c>
      <c r="G30" s="28" t="s">
        <v>83</v>
      </c>
      <c r="H30" s="27">
        <v>10</v>
      </c>
      <c r="I30" s="28" t="s">
        <v>34</v>
      </c>
      <c r="J30" s="27" t="s">
        <v>14</v>
      </c>
      <c r="K30" s="27" t="s">
        <v>15</v>
      </c>
    </row>
    <row r="31" spans="1:11">
      <c r="A31" s="16"/>
      <c r="B31" s="16">
        <f t="shared" si="0"/>
        <v>0.44999999999999984</v>
      </c>
      <c r="C31" s="17">
        <v>2.0833333333333298E-3</v>
      </c>
      <c r="D31" s="27">
        <v>39</v>
      </c>
      <c r="E31" s="28" t="s">
        <v>81</v>
      </c>
      <c r="F31" s="28" t="s">
        <v>84</v>
      </c>
      <c r="G31" s="28" t="s">
        <v>85</v>
      </c>
      <c r="H31" s="27">
        <v>46</v>
      </c>
      <c r="I31" s="28" t="s">
        <v>72</v>
      </c>
      <c r="J31" s="27" t="s">
        <v>14</v>
      </c>
      <c r="K31" s="27" t="s">
        <v>15</v>
      </c>
    </row>
    <row r="32" spans="1:11">
      <c r="A32" s="16"/>
      <c r="B32" s="16">
        <f t="shared" si="0"/>
        <v>0.45208333333333317</v>
      </c>
      <c r="C32" s="17">
        <v>2.0833333333333298E-3</v>
      </c>
      <c r="D32" s="27">
        <v>39</v>
      </c>
      <c r="E32" s="28" t="s">
        <v>81</v>
      </c>
      <c r="F32" s="28" t="s">
        <v>86</v>
      </c>
      <c r="G32" s="28" t="s">
        <v>87</v>
      </c>
      <c r="H32" s="27">
        <v>27</v>
      </c>
      <c r="I32" s="28" t="s">
        <v>66</v>
      </c>
      <c r="J32" s="27" t="s">
        <v>14</v>
      </c>
      <c r="K32" s="27" t="s">
        <v>15</v>
      </c>
    </row>
    <row r="33" spans="1:11">
      <c r="A33" s="16"/>
      <c r="B33" s="16">
        <f t="shared" si="0"/>
        <v>0.4541666666666665</v>
      </c>
      <c r="C33" s="17">
        <v>2.0833333333333298E-3</v>
      </c>
      <c r="D33" s="45">
        <v>39</v>
      </c>
      <c r="E33" s="46" t="s">
        <v>81</v>
      </c>
      <c r="F33" s="28" t="s">
        <v>89</v>
      </c>
      <c r="G33" s="28" t="s">
        <v>90</v>
      </c>
      <c r="H33" s="27">
        <v>30</v>
      </c>
      <c r="I33" s="28" t="s">
        <v>80</v>
      </c>
      <c r="J33" s="27" t="s">
        <v>14</v>
      </c>
      <c r="K33" s="27" t="s">
        <v>15</v>
      </c>
    </row>
    <row r="34" spans="1:11">
      <c r="A34" s="16"/>
      <c r="B34" s="16">
        <f t="shared" si="0"/>
        <v>0.45624999999999982</v>
      </c>
      <c r="C34" s="17">
        <v>2.0833333333333298E-3</v>
      </c>
      <c r="D34" s="27">
        <v>39</v>
      </c>
      <c r="E34" s="28" t="s">
        <v>81</v>
      </c>
      <c r="F34" s="28" t="s">
        <v>91</v>
      </c>
      <c r="G34" s="28" t="s">
        <v>92</v>
      </c>
      <c r="H34" s="27">
        <v>91</v>
      </c>
      <c r="I34" s="28" t="s">
        <v>20</v>
      </c>
      <c r="J34" s="27" t="s">
        <v>14</v>
      </c>
      <c r="K34" s="27" t="s">
        <v>15</v>
      </c>
    </row>
    <row r="35" spans="1:11">
      <c r="A35" s="16"/>
      <c r="B35" s="16">
        <f t="shared" si="0"/>
        <v>0.45833333333333315</v>
      </c>
      <c r="C35" s="17">
        <v>2.0833333333333298E-3</v>
      </c>
      <c r="D35" s="27">
        <v>39</v>
      </c>
      <c r="E35" s="28" t="s">
        <v>81</v>
      </c>
      <c r="F35" s="46" t="s">
        <v>93</v>
      </c>
      <c r="G35" s="46" t="s">
        <v>94</v>
      </c>
      <c r="H35" s="27">
        <v>67</v>
      </c>
      <c r="I35" s="46" t="s">
        <v>95</v>
      </c>
      <c r="J35" s="27" t="s">
        <v>14</v>
      </c>
      <c r="K35" s="27" t="s">
        <v>15</v>
      </c>
    </row>
    <row r="36" spans="1:11">
      <c r="A36" s="16"/>
      <c r="B36" s="16">
        <f t="shared" si="0"/>
        <v>0.46041666666666647</v>
      </c>
      <c r="C36" s="17">
        <v>2.0833333333333298E-3</v>
      </c>
      <c r="D36" s="27">
        <v>39</v>
      </c>
      <c r="E36" s="28" t="s">
        <v>81</v>
      </c>
      <c r="F36" s="28" t="s">
        <v>96</v>
      </c>
      <c r="G36" s="28" t="s">
        <v>97</v>
      </c>
      <c r="H36" s="27">
        <v>3</v>
      </c>
      <c r="I36" s="28" t="s">
        <v>13</v>
      </c>
      <c r="J36" s="27" t="s">
        <v>14</v>
      </c>
      <c r="K36" s="27" t="s">
        <v>15</v>
      </c>
    </row>
    <row r="37" spans="1:11">
      <c r="A37" s="16"/>
      <c r="B37" s="16">
        <f t="shared" si="0"/>
        <v>0.4624999999999998</v>
      </c>
      <c r="C37" s="17">
        <v>2.0833333333333298E-3</v>
      </c>
      <c r="D37" s="27">
        <v>39</v>
      </c>
      <c r="E37" s="28" t="s">
        <v>81</v>
      </c>
      <c r="F37" s="28" t="s">
        <v>98</v>
      </c>
      <c r="G37" s="28" t="s">
        <v>39</v>
      </c>
      <c r="H37" s="27">
        <v>54</v>
      </c>
      <c r="I37" s="28" t="s">
        <v>34</v>
      </c>
      <c r="J37" s="27" t="s">
        <v>14</v>
      </c>
      <c r="K37" s="27" t="s">
        <v>15</v>
      </c>
    </row>
    <row r="38" spans="1:11">
      <c r="A38" s="16"/>
      <c r="B38" s="16">
        <f t="shared" si="0"/>
        <v>0.46458333333333313</v>
      </c>
      <c r="C38" s="17">
        <v>2.0833333333333298E-3</v>
      </c>
      <c r="D38" s="27">
        <v>39</v>
      </c>
      <c r="E38" s="28" t="s">
        <v>81</v>
      </c>
      <c r="F38" s="28" t="s">
        <v>99</v>
      </c>
      <c r="G38" s="28" t="s">
        <v>100</v>
      </c>
      <c r="H38" s="27">
        <v>18</v>
      </c>
      <c r="I38" s="28" t="s">
        <v>88</v>
      </c>
      <c r="J38" s="27" t="s">
        <v>14</v>
      </c>
      <c r="K38" s="27" t="s">
        <v>15</v>
      </c>
    </row>
    <row r="39" spans="1:11">
      <c r="A39" s="16">
        <v>0.46875</v>
      </c>
      <c r="B39" s="16">
        <f t="shared" si="0"/>
        <v>0.46666666666666645</v>
      </c>
      <c r="C39" s="42">
        <v>1.0416666666666666E-2</v>
      </c>
      <c r="D39" s="19"/>
      <c r="E39" s="31" t="s">
        <v>30</v>
      </c>
      <c r="F39" s="29"/>
      <c r="G39" s="29"/>
      <c r="H39" s="29"/>
      <c r="I39" s="29"/>
      <c r="J39" s="30"/>
      <c r="K39" s="30"/>
    </row>
    <row r="40" spans="1:11">
      <c r="A40" s="16"/>
      <c r="B40" s="16">
        <f t="shared" si="0"/>
        <v>0.47708333333333314</v>
      </c>
      <c r="C40" s="17">
        <v>2.0833333333333298E-3</v>
      </c>
      <c r="D40" s="27">
        <v>37</v>
      </c>
      <c r="E40" s="28" t="s">
        <v>101</v>
      </c>
      <c r="F40" s="28" t="s">
        <v>102</v>
      </c>
      <c r="G40" s="28" t="s">
        <v>259</v>
      </c>
      <c r="H40" s="27">
        <v>96</v>
      </c>
      <c r="I40" s="28" t="s">
        <v>80</v>
      </c>
      <c r="J40" s="27" t="s">
        <v>14</v>
      </c>
      <c r="K40" s="27" t="s">
        <v>15</v>
      </c>
    </row>
    <row r="41" spans="1:11">
      <c r="A41" s="16"/>
      <c r="B41" s="16" t="e">
        <f>SUM(#REF!,#REF!)</f>
        <v>#REF!</v>
      </c>
      <c r="C41" s="17">
        <v>2.0833333333333298E-3</v>
      </c>
      <c r="D41" s="27">
        <v>36</v>
      </c>
      <c r="E41" s="28" t="s">
        <v>107</v>
      </c>
      <c r="F41" s="28" t="s">
        <v>108</v>
      </c>
      <c r="G41" s="28" t="s">
        <v>109</v>
      </c>
      <c r="H41" s="27">
        <v>17</v>
      </c>
      <c r="I41" s="28" t="s">
        <v>75</v>
      </c>
      <c r="J41" s="27" t="s">
        <v>14</v>
      </c>
      <c r="K41" s="27" t="s">
        <v>15</v>
      </c>
    </row>
    <row r="42" spans="1:11">
      <c r="A42" s="16"/>
      <c r="B42" s="16" t="e">
        <f t="shared" si="0"/>
        <v>#REF!</v>
      </c>
      <c r="C42" s="17">
        <v>2.0833333333333298E-3</v>
      </c>
      <c r="D42" s="27">
        <v>36</v>
      </c>
      <c r="E42" s="28" t="s">
        <v>107</v>
      </c>
      <c r="F42" s="28" t="s">
        <v>110</v>
      </c>
      <c r="G42" s="28" t="s">
        <v>111</v>
      </c>
      <c r="H42" s="27">
        <v>64</v>
      </c>
      <c r="I42" s="28" t="s">
        <v>34</v>
      </c>
      <c r="J42" s="27" t="s">
        <v>14</v>
      </c>
      <c r="K42" s="27" t="s">
        <v>15</v>
      </c>
    </row>
    <row r="43" spans="1:11">
      <c r="A43" s="16"/>
      <c r="B43" s="16" t="e">
        <f t="shared" si="0"/>
        <v>#REF!</v>
      </c>
      <c r="C43" s="17">
        <v>2.0833333333333298E-3</v>
      </c>
      <c r="D43" s="27">
        <v>36</v>
      </c>
      <c r="E43" s="28" t="s">
        <v>107</v>
      </c>
      <c r="F43" s="28" t="s">
        <v>112</v>
      </c>
      <c r="G43" s="28" t="s">
        <v>113</v>
      </c>
      <c r="H43" s="27">
        <v>5</v>
      </c>
      <c r="I43" s="28" t="s">
        <v>114</v>
      </c>
      <c r="J43" s="27" t="s">
        <v>14</v>
      </c>
      <c r="K43" s="27" t="s">
        <v>15</v>
      </c>
    </row>
    <row r="44" spans="1:11">
      <c r="A44" s="16"/>
      <c r="B44" s="16" t="e">
        <f t="shared" si="0"/>
        <v>#REF!</v>
      </c>
      <c r="C44" s="17">
        <v>2.0833333333333298E-3</v>
      </c>
      <c r="D44" s="27">
        <v>36</v>
      </c>
      <c r="E44" s="28" t="s">
        <v>107</v>
      </c>
      <c r="F44" s="28" t="s">
        <v>115</v>
      </c>
      <c r="G44" s="28" t="s">
        <v>116</v>
      </c>
      <c r="H44" s="27">
        <v>68</v>
      </c>
      <c r="I44" s="28" t="s">
        <v>34</v>
      </c>
      <c r="J44" s="27" t="s">
        <v>14</v>
      </c>
      <c r="K44" s="27" t="s">
        <v>15</v>
      </c>
    </row>
    <row r="45" spans="1:11">
      <c r="A45" s="16"/>
      <c r="B45" s="16" t="e">
        <f t="shared" si="0"/>
        <v>#REF!</v>
      </c>
      <c r="C45" s="17">
        <v>2.0833333333333298E-3</v>
      </c>
      <c r="D45" s="27">
        <v>36</v>
      </c>
      <c r="E45" s="28" t="s">
        <v>107</v>
      </c>
      <c r="F45" s="28" t="s">
        <v>117</v>
      </c>
      <c r="G45" s="28" t="s">
        <v>118</v>
      </c>
      <c r="H45" s="27">
        <v>57</v>
      </c>
      <c r="I45" s="28" t="s">
        <v>119</v>
      </c>
      <c r="J45" s="27" t="s">
        <v>14</v>
      </c>
      <c r="K45" s="27" t="s">
        <v>15</v>
      </c>
    </row>
    <row r="46" spans="1:11">
      <c r="A46" s="16"/>
      <c r="B46" s="16" t="e">
        <f t="shared" si="0"/>
        <v>#REF!</v>
      </c>
      <c r="C46" s="17">
        <v>2.0833333333333298E-3</v>
      </c>
      <c r="D46" s="27">
        <v>36</v>
      </c>
      <c r="E46" s="28" t="s">
        <v>107</v>
      </c>
      <c r="F46" s="28" t="s">
        <v>103</v>
      </c>
      <c r="G46" s="28" t="s">
        <v>104</v>
      </c>
      <c r="H46" s="27">
        <v>79</v>
      </c>
      <c r="I46" s="28" t="s">
        <v>20</v>
      </c>
      <c r="J46" s="27" t="s">
        <v>14</v>
      </c>
      <c r="K46" s="27" t="s">
        <v>15</v>
      </c>
    </row>
    <row r="47" spans="1:11">
      <c r="A47" s="16"/>
      <c r="B47" s="16" t="e">
        <f t="shared" si="0"/>
        <v>#REF!</v>
      </c>
      <c r="C47" s="17">
        <v>2.0833333333333298E-3</v>
      </c>
      <c r="D47" s="27">
        <v>36</v>
      </c>
      <c r="E47" s="28" t="s">
        <v>107</v>
      </c>
      <c r="F47" s="28" t="s">
        <v>120</v>
      </c>
      <c r="G47" s="28" t="s">
        <v>121</v>
      </c>
      <c r="H47" s="27">
        <v>28</v>
      </c>
      <c r="I47" s="28" t="s">
        <v>57</v>
      </c>
      <c r="J47" s="27" t="s">
        <v>14</v>
      </c>
      <c r="K47" s="27" t="s">
        <v>15</v>
      </c>
    </row>
    <row r="48" spans="1:11">
      <c r="A48" s="16"/>
      <c r="B48" s="16" t="e">
        <f t="shared" si="0"/>
        <v>#REF!</v>
      </c>
      <c r="C48" s="17">
        <v>2.0833333333333298E-3</v>
      </c>
      <c r="D48" s="27">
        <v>36</v>
      </c>
      <c r="E48" s="28" t="s">
        <v>107</v>
      </c>
      <c r="F48" s="28" t="s">
        <v>122</v>
      </c>
      <c r="G48" s="28" t="s">
        <v>123</v>
      </c>
      <c r="H48" s="27">
        <v>41</v>
      </c>
      <c r="I48" s="28" t="s">
        <v>80</v>
      </c>
      <c r="J48" s="27" t="s">
        <v>14</v>
      </c>
      <c r="K48" s="27" t="s">
        <v>15</v>
      </c>
    </row>
    <row r="49" spans="1:11">
      <c r="A49" s="16"/>
      <c r="B49" s="16" t="e">
        <f t="shared" si="0"/>
        <v>#REF!</v>
      </c>
      <c r="C49" s="17">
        <v>2.0833333333333298E-3</v>
      </c>
      <c r="D49" s="27">
        <v>36</v>
      </c>
      <c r="E49" s="28" t="s">
        <v>107</v>
      </c>
      <c r="F49" s="28" t="s">
        <v>124</v>
      </c>
      <c r="G49" s="28" t="s">
        <v>125</v>
      </c>
      <c r="H49" s="27">
        <v>36</v>
      </c>
      <c r="I49" s="28" t="s">
        <v>80</v>
      </c>
      <c r="J49" s="27" t="s">
        <v>14</v>
      </c>
      <c r="K49" s="27" t="s">
        <v>15</v>
      </c>
    </row>
    <row r="50" spans="1:11">
      <c r="A50" s="16"/>
      <c r="B50" s="16" t="e">
        <f t="shared" si="0"/>
        <v>#REF!</v>
      </c>
      <c r="C50" s="17">
        <v>2.0833333333333298E-3</v>
      </c>
      <c r="D50" s="27">
        <v>36</v>
      </c>
      <c r="E50" s="28" t="s">
        <v>107</v>
      </c>
      <c r="F50" s="28" t="s">
        <v>126</v>
      </c>
      <c r="G50" s="28" t="s">
        <v>127</v>
      </c>
      <c r="H50" s="27">
        <v>63</v>
      </c>
      <c r="I50" s="28" t="s">
        <v>13</v>
      </c>
      <c r="J50" s="27" t="s">
        <v>14</v>
      </c>
      <c r="K50" s="27" t="s">
        <v>15</v>
      </c>
    </row>
    <row r="51" spans="1:11">
      <c r="A51" s="16"/>
      <c r="B51" s="16" t="e">
        <f t="shared" si="0"/>
        <v>#REF!</v>
      </c>
      <c r="C51" s="17">
        <v>2.0833333333333298E-3</v>
      </c>
      <c r="D51" s="27">
        <v>36</v>
      </c>
      <c r="E51" s="28" t="s">
        <v>107</v>
      </c>
      <c r="F51" s="28" t="s">
        <v>128</v>
      </c>
      <c r="G51" s="28" t="s">
        <v>129</v>
      </c>
      <c r="H51" s="27">
        <v>51</v>
      </c>
      <c r="I51" s="28" t="s">
        <v>130</v>
      </c>
      <c r="J51" s="27" t="s">
        <v>14</v>
      </c>
      <c r="K51" s="27" t="s">
        <v>15</v>
      </c>
    </row>
    <row r="52" spans="1:11">
      <c r="A52" s="16"/>
      <c r="B52" s="16" t="e">
        <f t="shared" si="0"/>
        <v>#REF!</v>
      </c>
      <c r="C52" s="17">
        <v>2.0833333333333298E-3</v>
      </c>
      <c r="D52" s="27">
        <v>36</v>
      </c>
      <c r="E52" s="28" t="s">
        <v>107</v>
      </c>
      <c r="F52" s="28" t="s">
        <v>133</v>
      </c>
      <c r="G52" s="28" t="s">
        <v>134</v>
      </c>
      <c r="H52" s="27">
        <v>85</v>
      </c>
      <c r="I52" s="28" t="s">
        <v>135</v>
      </c>
      <c r="J52" s="27" t="s">
        <v>14</v>
      </c>
      <c r="K52" s="27" t="s">
        <v>15</v>
      </c>
    </row>
    <row r="53" spans="1:11">
      <c r="A53" s="16"/>
      <c r="B53" s="16" t="e">
        <f t="shared" si="0"/>
        <v>#REF!</v>
      </c>
      <c r="C53" s="17">
        <v>2.0833333333333298E-3</v>
      </c>
      <c r="D53" s="27">
        <v>36</v>
      </c>
      <c r="E53" s="28" t="s">
        <v>107</v>
      </c>
      <c r="F53" s="28" t="s">
        <v>136</v>
      </c>
      <c r="G53" s="28" t="s">
        <v>137</v>
      </c>
      <c r="H53" s="27">
        <v>71</v>
      </c>
      <c r="I53" s="28" t="s">
        <v>75</v>
      </c>
      <c r="J53" s="27" t="s">
        <v>14</v>
      </c>
      <c r="K53" s="27" t="s">
        <v>15</v>
      </c>
    </row>
    <row r="54" spans="1:11">
      <c r="A54" s="16"/>
      <c r="B54" s="16" t="e">
        <f t="shared" si="0"/>
        <v>#REF!</v>
      </c>
      <c r="C54" s="17">
        <v>2.0833333333333298E-3</v>
      </c>
      <c r="D54" s="27">
        <v>36</v>
      </c>
      <c r="E54" s="28" t="s">
        <v>107</v>
      </c>
      <c r="F54" s="28" t="s">
        <v>138</v>
      </c>
      <c r="G54" s="28" t="s">
        <v>139</v>
      </c>
      <c r="H54" s="27">
        <v>39</v>
      </c>
      <c r="I54" s="28" t="s">
        <v>29</v>
      </c>
      <c r="J54" s="27" t="s">
        <v>14</v>
      </c>
      <c r="K54" s="27" t="s">
        <v>15</v>
      </c>
    </row>
    <row r="55" spans="1:11">
      <c r="A55" s="73"/>
      <c r="B55" s="16" t="e">
        <f>SUM(B53,C53)</f>
        <v>#REF!</v>
      </c>
      <c r="C55" s="74">
        <v>2.0833333333333298E-3</v>
      </c>
      <c r="D55" s="75">
        <v>36</v>
      </c>
      <c r="E55" s="76" t="s">
        <v>107</v>
      </c>
      <c r="F55" s="76" t="s">
        <v>140</v>
      </c>
      <c r="G55" s="76" t="s">
        <v>141</v>
      </c>
      <c r="H55" s="75">
        <v>88</v>
      </c>
      <c r="I55" s="76" t="s">
        <v>29</v>
      </c>
      <c r="J55" s="75" t="s">
        <v>14</v>
      </c>
      <c r="K55" s="75" t="s">
        <v>15</v>
      </c>
    </row>
    <row r="56" spans="1:11">
      <c r="A56" s="73"/>
      <c r="B56" s="16" t="e">
        <f>SUM(B54,C54)</f>
        <v>#REF!</v>
      </c>
      <c r="C56" s="74">
        <v>2.0833333333333298E-3</v>
      </c>
      <c r="D56" s="75">
        <v>36</v>
      </c>
      <c r="E56" s="76" t="s">
        <v>107</v>
      </c>
      <c r="F56" s="28" t="s">
        <v>149</v>
      </c>
      <c r="G56" s="28" t="s">
        <v>150</v>
      </c>
      <c r="H56" s="27">
        <v>45</v>
      </c>
      <c r="I56" s="28" t="s">
        <v>95</v>
      </c>
      <c r="J56" s="75" t="s">
        <v>14</v>
      </c>
      <c r="K56" s="75" t="s">
        <v>15</v>
      </c>
    </row>
    <row r="57" spans="1:11">
      <c r="A57" s="77">
        <v>0.51458333333333328</v>
      </c>
      <c r="B57" s="16" t="e">
        <f>SUM(B56,C56)</f>
        <v>#REF!</v>
      </c>
      <c r="C57" s="78"/>
      <c r="D57" s="79" t="s">
        <v>142</v>
      </c>
      <c r="E57" s="80" t="s">
        <v>143</v>
      </c>
      <c r="F57" s="81" t="s">
        <v>142</v>
      </c>
      <c r="G57" s="82" t="s">
        <v>142</v>
      </c>
      <c r="H57" s="81" t="s">
        <v>142</v>
      </c>
      <c r="I57" s="81" t="s">
        <v>142</v>
      </c>
      <c r="J57" s="30"/>
      <c r="K57" s="30"/>
    </row>
    <row r="58" spans="1:11">
      <c r="F58" s="2"/>
      <c r="G58" s="10"/>
      <c r="I58" s="2"/>
      <c r="J58" s="4"/>
      <c r="K58" s="4"/>
    </row>
    <row r="59" spans="1:11">
      <c r="F59" s="2"/>
      <c r="G59" s="10"/>
      <c r="I59" s="2"/>
      <c r="J59" s="4"/>
      <c r="K59" s="4"/>
    </row>
    <row r="60" spans="1:11">
      <c r="F60" s="2"/>
      <c r="G60" s="10"/>
      <c r="I60" s="2"/>
      <c r="J60" s="4"/>
      <c r="K60" s="4"/>
    </row>
    <row r="61" spans="1:11">
      <c r="F61" s="2"/>
      <c r="G61" s="10"/>
      <c r="I61" s="2"/>
      <c r="J61" s="4"/>
      <c r="K61" s="4"/>
    </row>
    <row r="62" spans="1:11">
      <c r="F62" s="2"/>
      <c r="G62" s="10"/>
      <c r="I62" s="2"/>
      <c r="J62" s="4"/>
      <c r="K62" s="4"/>
    </row>
    <row r="63" spans="1:11">
      <c r="F63" s="2"/>
      <c r="G63" s="10"/>
      <c r="I63" s="2"/>
      <c r="J63" s="4"/>
      <c r="K63" s="4"/>
    </row>
    <row r="64" spans="1:11">
      <c r="F64" s="2"/>
      <c r="G64" s="10"/>
      <c r="I64" s="2"/>
      <c r="J64" s="4"/>
      <c r="K64" s="4"/>
    </row>
    <row r="65" spans="6:11">
      <c r="F65" s="2"/>
      <c r="G65" s="10"/>
      <c r="I65" s="2"/>
      <c r="J65" s="4"/>
      <c r="K65" s="4"/>
    </row>
    <row r="66" spans="6:11">
      <c r="F66" s="2"/>
      <c r="G66" s="10"/>
      <c r="I66" s="2"/>
      <c r="J66" s="4"/>
      <c r="K66" s="4"/>
    </row>
    <row r="67" spans="6:11">
      <c r="F67" s="2"/>
      <c r="G67" s="10"/>
      <c r="I67" s="2"/>
      <c r="J67" s="4"/>
      <c r="K67" s="4"/>
    </row>
    <row r="68" spans="6:11">
      <c r="F68" s="2"/>
      <c r="G68" s="10"/>
      <c r="I68" s="2"/>
      <c r="J68" s="4"/>
      <c r="K68" s="4"/>
    </row>
    <row r="69" spans="6:11">
      <c r="F69" s="2"/>
      <c r="G69" s="10"/>
      <c r="I69" s="2"/>
      <c r="J69" s="4"/>
      <c r="K69" s="4"/>
    </row>
    <row r="70" spans="6:11">
      <c r="F70" s="2"/>
      <c r="G70" s="10"/>
      <c r="I70" s="2"/>
      <c r="J70" s="4"/>
      <c r="K70" s="4"/>
    </row>
    <row r="71" spans="6:11">
      <c r="F71" s="2"/>
      <c r="G71" s="10"/>
      <c r="I71" s="2"/>
      <c r="J71" s="4"/>
      <c r="K71" s="4"/>
    </row>
    <row r="72" spans="6:11">
      <c r="F72" s="2"/>
      <c r="G72" s="10"/>
      <c r="I72" s="2"/>
      <c r="J72" s="4"/>
      <c r="K72" s="4"/>
    </row>
    <row r="73" spans="6:11">
      <c r="F73" s="2"/>
      <c r="G73" s="10"/>
      <c r="I73" s="2"/>
      <c r="J73" s="4"/>
      <c r="K73" s="4"/>
    </row>
    <row r="74" spans="6:11">
      <c r="F74" s="2"/>
      <c r="G74" s="10"/>
      <c r="I74" s="2"/>
      <c r="J74" s="4"/>
      <c r="K74" s="4"/>
    </row>
    <row r="75" spans="6:11">
      <c r="F75" s="2"/>
      <c r="G75" s="10"/>
      <c r="I75" s="2"/>
      <c r="J75" s="4"/>
      <c r="K75" s="4"/>
    </row>
    <row r="76" spans="6:11">
      <c r="F76" s="2"/>
      <c r="G76" s="10"/>
      <c r="I76" s="2"/>
      <c r="J76" s="4"/>
      <c r="K76" s="4"/>
    </row>
    <row r="77" spans="6:11">
      <c r="F77" s="2"/>
      <c r="G77" s="10"/>
      <c r="I77" s="2"/>
      <c r="J77" s="4"/>
      <c r="K77" s="4"/>
    </row>
    <row r="78" spans="6:11">
      <c r="F78" s="2"/>
      <c r="G78" s="10"/>
      <c r="I78" s="2"/>
      <c r="J78" s="4"/>
      <c r="K78" s="4"/>
    </row>
    <row r="79" spans="6:11">
      <c r="F79" s="2"/>
      <c r="G79" s="10"/>
      <c r="I79" s="2"/>
      <c r="J79" s="4"/>
      <c r="K79" s="4"/>
    </row>
    <row r="80" spans="6:11">
      <c r="F80" s="2"/>
      <c r="G80" s="10"/>
      <c r="I80" s="2"/>
      <c r="J80" s="4"/>
      <c r="K80" s="4"/>
    </row>
    <row r="81" spans="6:11">
      <c r="F81" s="2"/>
      <c r="G81" s="10"/>
      <c r="I81" s="2"/>
      <c r="J81" s="4"/>
      <c r="K81" s="4"/>
    </row>
    <row r="82" spans="6:11">
      <c r="F82" s="2"/>
      <c r="G82" s="10"/>
      <c r="I82" s="2"/>
      <c r="J82" s="4"/>
      <c r="K82" s="4"/>
    </row>
    <row r="83" spans="6:11">
      <c r="F83" s="2"/>
      <c r="G83" s="10"/>
      <c r="I83" s="2"/>
      <c r="J83" s="4"/>
      <c r="K83" s="4"/>
    </row>
    <row r="84" spans="6:11">
      <c r="F84" s="2"/>
      <c r="G84" s="10"/>
      <c r="I84" s="2"/>
      <c r="J84" s="4"/>
      <c r="K84" s="4"/>
    </row>
    <row r="85" spans="6:11">
      <c r="F85" s="2"/>
      <c r="G85" s="10"/>
      <c r="I85" s="2"/>
      <c r="J85" s="4"/>
      <c r="K85" s="4"/>
    </row>
    <row r="86" spans="6:11">
      <c r="F86" s="2"/>
      <c r="G86" s="10"/>
      <c r="I86" s="2"/>
      <c r="J86" s="4"/>
      <c r="K86" s="4"/>
    </row>
    <row r="87" spans="6:11">
      <c r="F87" s="2"/>
      <c r="G87" s="10"/>
      <c r="I87" s="2"/>
      <c r="J87" s="4"/>
      <c r="K87" s="4"/>
    </row>
    <row r="88" spans="6:11">
      <c r="F88" s="2"/>
      <c r="G88" s="10"/>
      <c r="I88" s="2"/>
      <c r="J88" s="4"/>
      <c r="K88" s="4"/>
    </row>
    <row r="89" spans="6:11">
      <c r="F89" s="2"/>
      <c r="G89" s="10"/>
      <c r="I89" s="2"/>
      <c r="J89" s="4"/>
      <c r="K89" s="4"/>
    </row>
    <row r="90" spans="6:11">
      <c r="F90" s="2"/>
      <c r="G90" s="10"/>
      <c r="I90" s="2"/>
      <c r="J90" s="4"/>
      <c r="K90" s="4"/>
    </row>
    <row r="91" spans="6:11">
      <c r="F91" s="2"/>
      <c r="G91" s="10"/>
      <c r="I91" s="2"/>
      <c r="J91" s="4"/>
      <c r="K91" s="4"/>
    </row>
    <row r="92" spans="6:11">
      <c r="F92" s="2"/>
      <c r="G92" s="10"/>
      <c r="I92" s="2"/>
      <c r="J92" s="4"/>
      <c r="K92" s="4"/>
    </row>
    <row r="93" spans="6:11">
      <c r="F93" s="2"/>
      <c r="G93" s="10"/>
      <c r="I93" s="2"/>
      <c r="J93" s="4"/>
      <c r="K93" s="4"/>
    </row>
    <row r="94" spans="6:11">
      <c r="F94" s="2"/>
      <c r="G94" s="10"/>
      <c r="I94" s="2"/>
      <c r="J94" s="4"/>
      <c r="K94" s="4"/>
    </row>
    <row r="95" spans="6:11">
      <c r="F95" s="2"/>
      <c r="G95" s="10"/>
      <c r="I95" s="2"/>
      <c r="J95" s="4"/>
      <c r="K95" s="4"/>
    </row>
    <row r="96" spans="6:11">
      <c r="F96" s="2"/>
      <c r="G96" s="10"/>
      <c r="I96" s="2"/>
      <c r="J96" s="4"/>
      <c r="K96" s="4"/>
    </row>
    <row r="97" spans="6:14">
      <c r="F97" s="2"/>
      <c r="G97" s="10"/>
      <c r="I97" s="2"/>
      <c r="J97" s="4"/>
      <c r="K97" s="4"/>
    </row>
    <row r="98" spans="6:14">
      <c r="F98" s="2"/>
      <c r="G98" s="10"/>
      <c r="I98" s="2"/>
      <c r="J98" s="4"/>
      <c r="K98" s="4"/>
    </row>
    <row r="99" spans="6:14">
      <c r="F99" s="2"/>
      <c r="G99" s="10"/>
      <c r="I99" s="2"/>
      <c r="J99" s="4"/>
      <c r="K99" s="4"/>
    </row>
    <row r="100" spans="6:14">
      <c r="F100" s="2"/>
      <c r="G100" s="10"/>
      <c r="I100" s="2"/>
      <c r="J100" s="4"/>
      <c r="K100" s="4"/>
    </row>
    <row r="101" spans="6:14">
      <c r="F101" s="2"/>
      <c r="G101" s="10"/>
      <c r="I101" s="2"/>
      <c r="J101" s="8"/>
      <c r="K101" s="8"/>
      <c r="L101" s="8"/>
    </row>
    <row r="102" spans="6:14">
      <c r="F102" s="2"/>
      <c r="G102" s="10"/>
      <c r="I102" s="2"/>
      <c r="J102" s="8"/>
      <c r="K102" s="9"/>
      <c r="L102" s="8">
        <v>17</v>
      </c>
    </row>
    <row r="103" spans="6:14">
      <c r="F103" s="2"/>
      <c r="G103" s="10"/>
      <c r="I103" s="2"/>
      <c r="J103" s="8"/>
      <c r="K103" s="9"/>
      <c r="L103" s="8">
        <v>8</v>
      </c>
    </row>
    <row r="104" spans="6:14">
      <c r="F104" s="2"/>
      <c r="G104" s="10"/>
      <c r="I104" s="2"/>
      <c r="J104" s="8"/>
      <c r="K104" s="8"/>
      <c r="L104" s="8">
        <v>26</v>
      </c>
    </row>
    <row r="105" spans="6:14">
      <c r="F105" s="2"/>
      <c r="G105" s="10"/>
      <c r="I105" s="2"/>
      <c r="J105" s="8"/>
      <c r="K105" s="8"/>
      <c r="L105" s="8">
        <v>13</v>
      </c>
    </row>
    <row r="106" spans="6:14">
      <c r="F106" s="2"/>
      <c r="G106" s="10"/>
      <c r="I106" s="2"/>
      <c r="J106" s="8"/>
      <c r="K106" s="8"/>
      <c r="L106" s="8">
        <v>11</v>
      </c>
    </row>
    <row r="107" spans="6:14">
      <c r="F107" s="2"/>
      <c r="G107" s="10"/>
      <c r="I107" s="2"/>
      <c r="J107" s="8"/>
      <c r="K107" s="8"/>
      <c r="L107" s="41">
        <f>SUM(L102:L106)</f>
        <v>75</v>
      </c>
    </row>
    <row r="108" spans="6:14">
      <c r="F108" s="2"/>
      <c r="G108" s="10"/>
      <c r="I108" s="2"/>
      <c r="J108" s="8"/>
      <c r="K108" s="8"/>
      <c r="L108" s="8">
        <v>48</v>
      </c>
    </row>
    <row r="109" spans="6:14">
      <c r="F109" s="2"/>
      <c r="G109" s="10"/>
      <c r="I109" s="2"/>
      <c r="J109" s="8"/>
      <c r="K109" s="8"/>
      <c r="L109" s="8">
        <f>SUM(L107:L108)</f>
        <v>123</v>
      </c>
    </row>
    <row r="110" spans="6:14">
      <c r="F110" s="2"/>
      <c r="G110" s="10"/>
      <c r="I110" s="2"/>
      <c r="J110" s="8"/>
      <c r="K110" s="8"/>
      <c r="L110" s="8"/>
      <c r="N110"/>
    </row>
    <row r="111" spans="6:14">
      <c r="F111" s="2"/>
      <c r="G111" s="10"/>
      <c r="I111" s="2"/>
      <c r="J111" s="8"/>
      <c r="K111" s="8"/>
      <c r="L111" s="8"/>
    </row>
    <row r="112" spans="6:14">
      <c r="F112" s="2"/>
      <c r="G112" s="10"/>
      <c r="I112" s="2"/>
      <c r="J112" s="8"/>
      <c r="K112" s="8"/>
      <c r="L112" s="8"/>
    </row>
    <row r="113" spans="6:12">
      <c r="F113" s="2"/>
      <c r="G113" s="10"/>
      <c r="I113" s="2"/>
      <c r="J113" s="4"/>
      <c r="K113" s="4"/>
    </row>
    <row r="114" spans="6:12">
      <c r="F114" s="2"/>
      <c r="G114" s="10"/>
      <c r="I114" s="2"/>
      <c r="J114" s="4"/>
      <c r="K114" s="4"/>
    </row>
    <row r="115" spans="6:12">
      <c r="F115" s="2"/>
      <c r="G115" s="10"/>
      <c r="I115" s="2"/>
      <c r="J115" s="8"/>
      <c r="K115" s="8"/>
      <c r="L115" s="8"/>
    </row>
    <row r="116" spans="6:12">
      <c r="F116" s="2"/>
      <c r="G116" s="10"/>
      <c r="I116" s="2"/>
      <c r="J116" s="8"/>
      <c r="K116" s="8"/>
      <c r="L116" s="8"/>
    </row>
    <row r="117" spans="6:12">
      <c r="F117" s="2"/>
      <c r="G117" s="10"/>
      <c r="I117" s="2"/>
      <c r="J117" s="8"/>
      <c r="K117" s="8"/>
      <c r="L117" s="8"/>
    </row>
    <row r="118" spans="6:12">
      <c r="F118" s="2"/>
      <c r="G118" s="10"/>
      <c r="I118" s="2"/>
      <c r="J118" s="8"/>
      <c r="K118" s="8"/>
      <c r="L118" s="8"/>
    </row>
    <row r="119" spans="6:12">
      <c r="F119" s="2"/>
      <c r="G119" s="10"/>
      <c r="I119" s="2"/>
      <c r="J119" s="8"/>
      <c r="K119" s="8"/>
      <c r="L119" s="8"/>
    </row>
    <row r="120" spans="6:12">
      <c r="F120" s="2"/>
      <c r="G120" s="10"/>
      <c r="I120" s="2"/>
      <c r="J120" s="8"/>
      <c r="K120" s="8"/>
      <c r="L120" s="8"/>
    </row>
    <row r="121" spans="6:12">
      <c r="F121" s="2"/>
      <c r="G121" s="10"/>
      <c r="I121" s="2"/>
      <c r="J121" s="8"/>
      <c r="K121" s="8"/>
      <c r="L121" s="8"/>
    </row>
    <row r="122" spans="6:12">
      <c r="F122" s="2"/>
      <c r="G122" s="10"/>
      <c r="I122" s="2"/>
      <c r="J122" s="4"/>
      <c r="K122" s="4"/>
    </row>
    <row r="123" spans="6:12">
      <c r="F123" s="2"/>
      <c r="G123" s="10"/>
      <c r="I123" s="2"/>
      <c r="J123" s="4"/>
      <c r="K123" s="4"/>
    </row>
    <row r="124" spans="6:12">
      <c r="F124" s="2"/>
      <c r="G124" s="10"/>
      <c r="I124" s="2"/>
      <c r="J124" s="4"/>
      <c r="K124" s="4"/>
    </row>
    <row r="125" spans="6:12">
      <c r="F125" s="2"/>
      <c r="G125" s="10"/>
      <c r="I125" s="2"/>
      <c r="J125" s="4"/>
      <c r="K125" s="4"/>
    </row>
    <row r="126" spans="6:12">
      <c r="F126" s="2"/>
      <c r="G126" s="10"/>
      <c r="I126" s="2"/>
      <c r="J126" s="8"/>
      <c r="K126" s="8"/>
      <c r="L126" s="8"/>
    </row>
  </sheetData>
  <phoneticPr fontId="32" type="noConversion"/>
  <pageMargins left="0.25" right="0.25" top="0.75" bottom="0.75" header="0.3" footer="0.3"/>
  <pageSetup paperSize="9" scale="8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D8D9D-1F32-4149-9B1F-CAD5C64AA022}">
  <sheetPr codeName="Sheet2">
    <tabColor theme="8" tint="0.59999389629810485"/>
    <pageSetUpPr fitToPage="1"/>
  </sheetPr>
  <dimension ref="A1:O35"/>
  <sheetViews>
    <sheetView topLeftCell="G14" zoomScaleNormal="100" workbookViewId="0">
      <selection activeCell="Q27" sqref="Q27"/>
    </sheetView>
  </sheetViews>
  <sheetFormatPr defaultColWidth="9.5703125" defaultRowHeight="15"/>
  <cols>
    <col min="1" max="1" width="18.5703125" style="4" customWidth="1"/>
    <col min="2" max="2" width="8.140625" style="12" hidden="1" customWidth="1"/>
    <col min="3" max="3" width="8.42578125" style="4" customWidth="1"/>
    <col min="4" max="4" width="48.42578125" style="4" customWidth="1"/>
    <col min="5" max="5" width="25" style="4" customWidth="1"/>
    <col min="6" max="6" width="32.85546875" style="4" bestFit="1" customWidth="1"/>
    <col min="7" max="7" width="9.28515625" style="2" customWidth="1"/>
    <col min="8" max="8" width="17.5703125" style="10" bestFit="1" customWidth="1"/>
    <col min="9" max="9" width="16.42578125" style="2" customWidth="1"/>
    <col min="10" max="10" width="9.28515625" style="2" customWidth="1"/>
    <col min="11" max="11" width="0" style="2" hidden="1" customWidth="1"/>
    <col min="12" max="16384" width="9.5703125" style="4"/>
  </cols>
  <sheetData>
    <row r="1" spans="1:15" s="40" customFormat="1" ht="35.25" customHeight="1">
      <c r="A1" s="34"/>
      <c r="B1" s="35"/>
      <c r="C1" s="33"/>
      <c r="D1" s="33" t="s">
        <v>0</v>
      </c>
      <c r="E1" s="33"/>
      <c r="F1" s="33"/>
      <c r="G1" s="36"/>
      <c r="H1" s="37"/>
      <c r="I1" s="38"/>
      <c r="J1" s="39"/>
      <c r="K1" s="39"/>
      <c r="L1" s="34"/>
      <c r="M1" s="34"/>
    </row>
    <row r="2" spans="1:15">
      <c r="A2" s="14" t="s">
        <v>1</v>
      </c>
      <c r="B2" s="18"/>
      <c r="C2" s="14" t="s">
        <v>2</v>
      </c>
      <c r="D2" s="13" t="s">
        <v>3</v>
      </c>
      <c r="E2" s="13" t="s">
        <v>4</v>
      </c>
      <c r="F2" s="13" t="s">
        <v>5</v>
      </c>
      <c r="G2" s="14" t="s">
        <v>6</v>
      </c>
      <c r="H2" s="13" t="s">
        <v>7</v>
      </c>
      <c r="I2" s="14" t="s">
        <v>8</v>
      </c>
      <c r="J2" s="14" t="s">
        <v>9</v>
      </c>
      <c r="K2" s="48"/>
      <c r="L2" s="7"/>
      <c r="M2" s="7"/>
    </row>
    <row r="3" spans="1:15">
      <c r="A3" s="16" t="s">
        <v>247</v>
      </c>
      <c r="B3" s="17">
        <v>2.0833333333333298E-3</v>
      </c>
      <c r="C3" s="27">
        <v>34</v>
      </c>
      <c r="D3" s="28" t="s">
        <v>144</v>
      </c>
      <c r="E3" s="28" t="s">
        <v>145</v>
      </c>
      <c r="F3" s="28" t="s">
        <v>146</v>
      </c>
      <c r="G3" s="27">
        <v>12</v>
      </c>
      <c r="H3" s="28" t="s">
        <v>34</v>
      </c>
      <c r="I3" s="43" t="s">
        <v>147</v>
      </c>
      <c r="J3" s="27" t="s">
        <v>148</v>
      </c>
      <c r="K3" s="49">
        <v>1</v>
      </c>
      <c r="L3" s="8"/>
      <c r="M3" s="8"/>
    </row>
    <row r="4" spans="1:15">
      <c r="A4" s="16" t="s">
        <v>247</v>
      </c>
      <c r="B4" s="17">
        <v>2.0833333333333298E-3</v>
      </c>
      <c r="C4" s="27">
        <v>34</v>
      </c>
      <c r="D4" s="28" t="s">
        <v>144</v>
      </c>
      <c r="E4" s="28" t="s">
        <v>151</v>
      </c>
      <c r="F4" s="28" t="s">
        <v>152</v>
      </c>
      <c r="G4" s="44">
        <v>35</v>
      </c>
      <c r="H4" s="28" t="s">
        <v>119</v>
      </c>
      <c r="I4" s="43" t="s">
        <v>147</v>
      </c>
      <c r="J4" s="27" t="s">
        <v>148</v>
      </c>
      <c r="K4" s="49">
        <v>3</v>
      </c>
      <c r="L4" s="9"/>
      <c r="M4" s="8"/>
    </row>
    <row r="5" spans="1:15">
      <c r="A5" s="16" t="s">
        <v>247</v>
      </c>
      <c r="B5" s="17">
        <v>2.0833333333333298E-3</v>
      </c>
      <c r="C5" s="27">
        <v>34</v>
      </c>
      <c r="D5" s="28" t="s">
        <v>144</v>
      </c>
      <c r="E5" s="28" t="s">
        <v>153</v>
      </c>
      <c r="F5" s="28" t="s">
        <v>154</v>
      </c>
      <c r="G5" s="27">
        <v>21</v>
      </c>
      <c r="H5" s="28" t="s">
        <v>155</v>
      </c>
      <c r="I5" s="43" t="s">
        <v>147</v>
      </c>
      <c r="J5" s="27" t="s">
        <v>148</v>
      </c>
      <c r="K5" s="49">
        <v>4</v>
      </c>
      <c r="L5" s="8"/>
      <c r="M5" s="8"/>
    </row>
    <row r="6" spans="1:15">
      <c r="A6" s="16" t="s">
        <v>247</v>
      </c>
      <c r="B6" s="17">
        <v>2.0833333333333298E-3</v>
      </c>
      <c r="C6" s="27">
        <v>34</v>
      </c>
      <c r="D6" s="28" t="s">
        <v>144</v>
      </c>
      <c r="E6" s="28" t="s">
        <v>156</v>
      </c>
      <c r="F6" s="28" t="s">
        <v>157</v>
      </c>
      <c r="G6" s="27">
        <v>26</v>
      </c>
      <c r="H6" s="28" t="s">
        <v>20</v>
      </c>
      <c r="I6" s="43" t="s">
        <v>147</v>
      </c>
      <c r="J6" s="27" t="s">
        <v>148</v>
      </c>
      <c r="K6" s="49">
        <v>5</v>
      </c>
      <c r="L6" s="8"/>
      <c r="M6" s="8"/>
    </row>
    <row r="7" spans="1:15">
      <c r="A7" s="16" t="s">
        <v>247</v>
      </c>
      <c r="B7" s="17">
        <v>2.0833333333333333E-3</v>
      </c>
      <c r="C7" s="27">
        <v>34</v>
      </c>
      <c r="D7" s="28" t="s">
        <v>144</v>
      </c>
      <c r="E7" s="28" t="s">
        <v>158</v>
      </c>
      <c r="F7" s="28" t="s">
        <v>159</v>
      </c>
      <c r="G7" s="27">
        <v>59</v>
      </c>
      <c r="H7" s="28" t="s">
        <v>34</v>
      </c>
      <c r="I7" s="43" t="s">
        <v>147</v>
      </c>
      <c r="J7" s="27" t="s">
        <v>148</v>
      </c>
      <c r="K7" s="49">
        <v>6</v>
      </c>
      <c r="L7" s="8"/>
      <c r="M7" s="8"/>
    </row>
    <row r="8" spans="1:15">
      <c r="A8" s="16" t="s">
        <v>247</v>
      </c>
      <c r="B8" s="17">
        <v>2.0833333333333298E-3</v>
      </c>
      <c r="C8" s="27">
        <v>34</v>
      </c>
      <c r="D8" s="28" t="s">
        <v>144</v>
      </c>
      <c r="E8" s="28" t="s">
        <v>160</v>
      </c>
      <c r="F8" s="28" t="s">
        <v>161</v>
      </c>
      <c r="G8" s="27">
        <v>8</v>
      </c>
      <c r="H8" s="28" t="s">
        <v>88</v>
      </c>
      <c r="I8" s="43" t="s">
        <v>147</v>
      </c>
      <c r="J8" s="27" t="s">
        <v>148</v>
      </c>
      <c r="K8" s="49">
        <v>7</v>
      </c>
      <c r="L8" s="8"/>
      <c r="M8" s="41"/>
    </row>
    <row r="9" spans="1:15">
      <c r="A9" s="16" t="s">
        <v>247</v>
      </c>
      <c r="B9" s="17">
        <v>2.0833333333333333E-3</v>
      </c>
      <c r="C9" s="27">
        <v>34</v>
      </c>
      <c r="D9" s="28" t="s">
        <v>144</v>
      </c>
      <c r="E9" s="28" t="s">
        <v>162</v>
      </c>
      <c r="F9" s="28" t="s">
        <v>163</v>
      </c>
      <c r="G9" s="27">
        <v>48</v>
      </c>
      <c r="H9" s="28" t="s">
        <v>13</v>
      </c>
      <c r="I9" s="43" t="s">
        <v>147</v>
      </c>
      <c r="J9" s="27" t="s">
        <v>148</v>
      </c>
      <c r="K9" s="49">
        <v>8</v>
      </c>
      <c r="L9" s="8"/>
      <c r="M9" s="8"/>
    </row>
    <row r="10" spans="1:15">
      <c r="A10" s="16" t="s">
        <v>247</v>
      </c>
      <c r="B10" s="17">
        <v>2.0833333333333298E-3</v>
      </c>
      <c r="C10" s="27">
        <v>34</v>
      </c>
      <c r="D10" s="28" t="s">
        <v>144</v>
      </c>
      <c r="E10" s="28" t="s">
        <v>164</v>
      </c>
      <c r="F10" s="28" t="s">
        <v>165</v>
      </c>
      <c r="G10" s="27">
        <v>15</v>
      </c>
      <c r="H10" s="28" t="s">
        <v>29</v>
      </c>
      <c r="I10" s="43" t="s">
        <v>147</v>
      </c>
      <c r="J10" s="27" t="s">
        <v>148</v>
      </c>
      <c r="K10" s="49">
        <v>9</v>
      </c>
      <c r="L10" s="8"/>
      <c r="M10" s="8"/>
    </row>
    <row r="11" spans="1:15">
      <c r="A11" s="16" t="s">
        <v>247</v>
      </c>
      <c r="B11" s="17">
        <v>2.0833333333333298E-3</v>
      </c>
      <c r="C11" s="45">
        <v>34</v>
      </c>
      <c r="D11" s="46" t="s">
        <v>144</v>
      </c>
      <c r="E11" s="46" t="s">
        <v>166</v>
      </c>
      <c r="F11" s="46" t="s">
        <v>167</v>
      </c>
      <c r="G11" s="45">
        <v>73</v>
      </c>
      <c r="H11" s="28" t="s">
        <v>13</v>
      </c>
      <c r="I11" s="43" t="s">
        <v>147</v>
      </c>
      <c r="J11" s="27" t="s">
        <v>148</v>
      </c>
      <c r="K11" s="49">
        <v>10</v>
      </c>
      <c r="L11" s="8"/>
      <c r="M11" s="8"/>
      <c r="O11"/>
    </row>
    <row r="12" spans="1:15">
      <c r="A12" s="16" t="s">
        <v>247</v>
      </c>
      <c r="B12" s="17">
        <v>2.0833333333333298E-3</v>
      </c>
      <c r="C12" s="27">
        <v>34</v>
      </c>
      <c r="D12" s="28" t="s">
        <v>144</v>
      </c>
      <c r="E12" s="28" t="s">
        <v>168</v>
      </c>
      <c r="F12" s="28" t="s">
        <v>169</v>
      </c>
      <c r="G12" s="27">
        <v>94</v>
      </c>
      <c r="H12" s="28" t="s">
        <v>13</v>
      </c>
      <c r="I12" s="43" t="s">
        <v>147</v>
      </c>
      <c r="J12" s="27" t="s">
        <v>148</v>
      </c>
      <c r="K12" s="49">
        <v>11</v>
      </c>
      <c r="L12" s="8"/>
      <c r="M12" s="8"/>
    </row>
    <row r="13" spans="1:15">
      <c r="A13" s="16" t="s">
        <v>247</v>
      </c>
      <c r="B13" s="17">
        <v>2.0833333333333333E-3</v>
      </c>
      <c r="C13" s="27">
        <v>34</v>
      </c>
      <c r="D13" s="28" t="s">
        <v>144</v>
      </c>
      <c r="E13" s="28" t="s">
        <v>170</v>
      </c>
      <c r="F13" s="28" t="s">
        <v>171</v>
      </c>
      <c r="G13" s="27">
        <v>66</v>
      </c>
      <c r="H13" s="28" t="s">
        <v>75</v>
      </c>
      <c r="I13" s="43" t="s">
        <v>147</v>
      </c>
      <c r="J13" s="27" t="s">
        <v>148</v>
      </c>
      <c r="K13" s="49">
        <v>12</v>
      </c>
      <c r="L13" s="8"/>
      <c r="M13" s="8"/>
    </row>
    <row r="14" spans="1:15">
      <c r="A14" s="16" t="s">
        <v>247</v>
      </c>
      <c r="B14" s="17">
        <v>2.0833333333333298E-3</v>
      </c>
      <c r="C14" s="27">
        <v>34</v>
      </c>
      <c r="D14" s="28" t="s">
        <v>144</v>
      </c>
      <c r="E14" s="28" t="s">
        <v>172</v>
      </c>
      <c r="F14" s="28" t="s">
        <v>173</v>
      </c>
      <c r="G14" s="27">
        <v>32</v>
      </c>
      <c r="H14" s="28" t="s">
        <v>174</v>
      </c>
      <c r="I14" s="43" t="s">
        <v>147</v>
      </c>
      <c r="J14" s="27" t="s">
        <v>148</v>
      </c>
      <c r="K14" s="49">
        <v>13</v>
      </c>
    </row>
    <row r="15" spans="1:15">
      <c r="A15" s="16" t="s">
        <v>247</v>
      </c>
      <c r="B15" s="17">
        <v>2.0833333333333333E-3</v>
      </c>
      <c r="C15" s="27">
        <v>34</v>
      </c>
      <c r="D15" s="28" t="s">
        <v>144</v>
      </c>
      <c r="E15" s="28" t="s">
        <v>191</v>
      </c>
      <c r="F15" s="28" t="s">
        <v>192</v>
      </c>
      <c r="G15" s="27">
        <v>6</v>
      </c>
      <c r="H15" s="28" t="s">
        <v>80</v>
      </c>
      <c r="I15" s="43" t="s">
        <v>147</v>
      </c>
      <c r="J15" s="27" t="s">
        <v>148</v>
      </c>
      <c r="K15" s="49">
        <v>23</v>
      </c>
    </row>
    <row r="16" spans="1:15">
      <c r="A16" s="16" t="s">
        <v>247</v>
      </c>
      <c r="B16" s="17">
        <v>2.0833333333333298E-3</v>
      </c>
      <c r="C16" s="27">
        <v>34</v>
      </c>
      <c r="D16" s="28" t="s">
        <v>144</v>
      </c>
      <c r="E16" s="28" t="s">
        <v>181</v>
      </c>
      <c r="F16" s="28" t="s">
        <v>182</v>
      </c>
      <c r="G16" s="27">
        <v>11</v>
      </c>
      <c r="H16" s="28" t="s">
        <v>13</v>
      </c>
      <c r="I16" s="43" t="s">
        <v>147</v>
      </c>
      <c r="J16" s="27" t="s">
        <v>148</v>
      </c>
      <c r="K16" s="49">
        <v>18</v>
      </c>
      <c r="L16" s="8"/>
      <c r="M16" s="8"/>
    </row>
    <row r="17" spans="1:13">
      <c r="A17" s="16" t="s">
        <v>247</v>
      </c>
      <c r="B17" s="17">
        <v>2.0833333333333298E-3</v>
      </c>
      <c r="C17" s="27">
        <v>35</v>
      </c>
      <c r="D17" s="28" t="s">
        <v>175</v>
      </c>
      <c r="E17" s="28" t="s">
        <v>176</v>
      </c>
      <c r="F17" s="28" t="s">
        <v>177</v>
      </c>
      <c r="G17" s="27">
        <v>50</v>
      </c>
      <c r="H17" s="28" t="s">
        <v>178</v>
      </c>
      <c r="I17" s="43" t="s">
        <v>147</v>
      </c>
      <c r="J17" s="27" t="s">
        <v>148</v>
      </c>
      <c r="K17" s="49">
        <v>15</v>
      </c>
      <c r="L17" s="8"/>
      <c r="M17" s="8"/>
    </row>
    <row r="18" spans="1:13">
      <c r="A18" s="16" t="s">
        <v>247</v>
      </c>
      <c r="B18" s="17">
        <v>2.0833333333333298E-3</v>
      </c>
      <c r="C18" s="27">
        <v>35</v>
      </c>
      <c r="D18" s="28" t="s">
        <v>175</v>
      </c>
      <c r="E18" s="28" t="s">
        <v>179</v>
      </c>
      <c r="F18" s="28" t="s">
        <v>180</v>
      </c>
      <c r="G18" s="27">
        <v>40</v>
      </c>
      <c r="H18" s="28" t="s">
        <v>29</v>
      </c>
      <c r="I18" s="43" t="s">
        <v>147</v>
      </c>
      <c r="J18" s="27" t="s">
        <v>148</v>
      </c>
      <c r="K18" s="49">
        <v>16</v>
      </c>
      <c r="L18" s="8"/>
      <c r="M18" s="8"/>
    </row>
    <row r="19" spans="1:13">
      <c r="A19" s="16" t="s">
        <v>247</v>
      </c>
      <c r="B19" s="17">
        <v>2.0833333333333298E-3</v>
      </c>
      <c r="C19" s="27">
        <v>35</v>
      </c>
      <c r="D19" s="28" t="s">
        <v>175</v>
      </c>
      <c r="E19" s="66" t="s">
        <v>260</v>
      </c>
      <c r="F19" s="28" t="s">
        <v>183</v>
      </c>
      <c r="G19" s="27">
        <v>76</v>
      </c>
      <c r="H19" s="28" t="s">
        <v>34</v>
      </c>
      <c r="I19" s="43" t="s">
        <v>147</v>
      </c>
      <c r="J19" s="27" t="s">
        <v>148</v>
      </c>
      <c r="K19" s="49">
        <v>19</v>
      </c>
      <c r="L19" s="8"/>
      <c r="M19" s="8"/>
    </row>
    <row r="20" spans="1:13">
      <c r="A20" s="16" t="s">
        <v>247</v>
      </c>
      <c r="B20" s="17">
        <v>2.0833333333333298E-3</v>
      </c>
      <c r="C20" s="27">
        <v>35</v>
      </c>
      <c r="D20" s="28" t="s">
        <v>175</v>
      </c>
      <c r="E20" s="28" t="s">
        <v>184</v>
      </c>
      <c r="F20" s="28" t="s">
        <v>185</v>
      </c>
      <c r="G20" s="27">
        <v>82</v>
      </c>
      <c r="H20" s="28" t="s">
        <v>155</v>
      </c>
      <c r="I20" s="43" t="s">
        <v>147</v>
      </c>
      <c r="J20" s="27" t="s">
        <v>148</v>
      </c>
      <c r="K20" s="49">
        <v>20</v>
      </c>
      <c r="L20" s="8"/>
      <c r="M20" s="8"/>
    </row>
    <row r="21" spans="1:13">
      <c r="A21" s="16" t="s">
        <v>247</v>
      </c>
      <c r="B21" s="17">
        <v>2.0833333333333298E-3</v>
      </c>
      <c r="C21" s="27">
        <v>35</v>
      </c>
      <c r="D21" s="28" t="s">
        <v>175</v>
      </c>
      <c r="E21" s="28" t="s">
        <v>186</v>
      </c>
      <c r="F21" s="28" t="s">
        <v>187</v>
      </c>
      <c r="G21" s="27">
        <v>34</v>
      </c>
      <c r="H21" s="28" t="s">
        <v>20</v>
      </c>
      <c r="I21" s="43" t="s">
        <v>147</v>
      </c>
      <c r="J21" s="27" t="s">
        <v>148</v>
      </c>
      <c r="K21" s="49">
        <v>21</v>
      </c>
    </row>
    <row r="22" spans="1:13">
      <c r="A22" s="16" t="s">
        <v>247</v>
      </c>
      <c r="B22" s="17">
        <v>2.0833333333333298E-3</v>
      </c>
      <c r="C22" s="27">
        <v>35</v>
      </c>
      <c r="D22" s="28" t="s">
        <v>175</v>
      </c>
      <c r="E22" s="28" t="s">
        <v>188</v>
      </c>
      <c r="F22" s="28" t="s">
        <v>189</v>
      </c>
      <c r="G22" s="27">
        <v>23</v>
      </c>
      <c r="H22" s="28" t="s">
        <v>190</v>
      </c>
      <c r="I22" s="43" t="s">
        <v>147</v>
      </c>
      <c r="J22" s="27" t="s">
        <v>148</v>
      </c>
      <c r="K22" s="49">
        <v>22</v>
      </c>
    </row>
    <row r="23" spans="1:13">
      <c r="A23" s="16" t="s">
        <v>247</v>
      </c>
      <c r="B23" s="17">
        <v>2.0833333333333333E-3</v>
      </c>
      <c r="C23" s="27">
        <v>35</v>
      </c>
      <c r="D23" s="28" t="s">
        <v>175</v>
      </c>
      <c r="E23" s="28" t="s">
        <v>193</v>
      </c>
      <c r="F23" s="28" t="s">
        <v>194</v>
      </c>
      <c r="G23" s="27">
        <v>77</v>
      </c>
      <c r="H23" s="28" t="s">
        <v>57</v>
      </c>
      <c r="I23" s="43" t="s">
        <v>147</v>
      </c>
      <c r="J23" s="27" t="s">
        <v>148</v>
      </c>
      <c r="K23" s="49">
        <v>24</v>
      </c>
    </row>
    <row r="24" spans="1:13">
      <c r="A24" s="16" t="s">
        <v>247</v>
      </c>
      <c r="B24" s="17">
        <v>2.0833333333333298E-3</v>
      </c>
      <c r="C24" s="27">
        <v>35</v>
      </c>
      <c r="D24" s="28" t="s">
        <v>175</v>
      </c>
      <c r="E24" s="28" t="s">
        <v>195</v>
      </c>
      <c r="F24" s="28" t="s">
        <v>196</v>
      </c>
      <c r="G24" s="27">
        <v>81</v>
      </c>
      <c r="H24" s="28" t="s">
        <v>20</v>
      </c>
      <c r="I24" s="43" t="s">
        <v>147</v>
      </c>
      <c r="J24" s="27" t="s">
        <v>148</v>
      </c>
      <c r="K24" s="49">
        <v>25</v>
      </c>
      <c r="L24" s="8"/>
      <c r="M24" s="8"/>
    </row>
    <row r="25" spans="1:13">
      <c r="A25" s="16" t="s">
        <v>247</v>
      </c>
      <c r="B25" s="17">
        <v>2.0833333333333298E-3</v>
      </c>
      <c r="C25" s="27">
        <v>35</v>
      </c>
      <c r="D25" s="28" t="s">
        <v>175</v>
      </c>
      <c r="E25" s="28" t="s">
        <v>197</v>
      </c>
      <c r="F25" s="28" t="s">
        <v>198</v>
      </c>
      <c r="G25" s="27">
        <v>78</v>
      </c>
      <c r="H25" s="28" t="s">
        <v>34</v>
      </c>
      <c r="I25" s="43" t="s">
        <v>147</v>
      </c>
      <c r="J25" s="27" t="s">
        <v>148</v>
      </c>
      <c r="K25" s="49">
        <v>27</v>
      </c>
    </row>
    <row r="26" spans="1:13">
      <c r="A26" s="16" t="s">
        <v>247</v>
      </c>
      <c r="B26" s="17">
        <v>2.0833333333333298E-3</v>
      </c>
      <c r="C26" s="27">
        <v>35</v>
      </c>
      <c r="D26" s="28" t="s">
        <v>175</v>
      </c>
      <c r="E26" s="28" t="s">
        <v>199</v>
      </c>
      <c r="F26" s="28" t="s">
        <v>200</v>
      </c>
      <c r="G26" s="27">
        <v>69</v>
      </c>
      <c r="H26" s="28" t="s">
        <v>29</v>
      </c>
      <c r="I26" s="43" t="s">
        <v>147</v>
      </c>
      <c r="J26" s="27" t="s">
        <v>148</v>
      </c>
      <c r="K26" s="49">
        <v>28</v>
      </c>
    </row>
    <row r="27" spans="1:13">
      <c r="A27" s="16" t="s">
        <v>247</v>
      </c>
      <c r="B27" s="17">
        <v>2.0833333333333298E-3</v>
      </c>
      <c r="C27" s="27">
        <v>35</v>
      </c>
      <c r="D27" s="28" t="s">
        <v>175</v>
      </c>
      <c r="E27" s="28" t="s">
        <v>201</v>
      </c>
      <c r="F27" s="28" t="s">
        <v>202</v>
      </c>
      <c r="G27" s="27">
        <v>44</v>
      </c>
      <c r="H27" s="28" t="s">
        <v>13</v>
      </c>
      <c r="I27" s="43" t="s">
        <v>147</v>
      </c>
      <c r="J27" s="27" t="s">
        <v>148</v>
      </c>
      <c r="K27" s="49">
        <v>29</v>
      </c>
    </row>
    <row r="28" spans="1:13">
      <c r="A28" s="16" t="s">
        <v>247</v>
      </c>
      <c r="B28" s="17">
        <v>2.0833333333333298E-3</v>
      </c>
      <c r="C28" s="27">
        <v>35</v>
      </c>
      <c r="D28" s="28" t="s">
        <v>175</v>
      </c>
      <c r="E28" s="28" t="s">
        <v>203</v>
      </c>
      <c r="F28" s="28" t="s">
        <v>204</v>
      </c>
      <c r="G28" s="27">
        <v>20</v>
      </c>
      <c r="H28" s="28" t="s">
        <v>88</v>
      </c>
      <c r="I28" s="43" t="s">
        <v>147</v>
      </c>
      <c r="J28" s="27" t="s">
        <v>148</v>
      </c>
      <c r="K28" s="49">
        <v>31</v>
      </c>
    </row>
    <row r="29" spans="1:13">
      <c r="A29" s="16" t="s">
        <v>247</v>
      </c>
      <c r="B29" s="17">
        <v>2.0833333333333298E-3</v>
      </c>
      <c r="C29" s="27">
        <v>35</v>
      </c>
      <c r="D29" s="28" t="s">
        <v>175</v>
      </c>
      <c r="E29" s="28" t="s">
        <v>205</v>
      </c>
      <c r="F29" s="28" t="s">
        <v>206</v>
      </c>
      <c r="G29" s="27">
        <v>83</v>
      </c>
      <c r="H29" s="28" t="s">
        <v>80</v>
      </c>
      <c r="I29" s="43" t="s">
        <v>147</v>
      </c>
      <c r="J29" s="27" t="s">
        <v>148</v>
      </c>
      <c r="K29" s="49">
        <v>32</v>
      </c>
    </row>
    <row r="30" spans="1:13">
      <c r="A30" s="16" t="s">
        <v>247</v>
      </c>
      <c r="B30" s="17">
        <v>2.0833333333333298E-3</v>
      </c>
      <c r="C30" s="27">
        <v>35</v>
      </c>
      <c r="D30" s="28" t="s">
        <v>175</v>
      </c>
      <c r="E30" s="28" t="s">
        <v>207</v>
      </c>
      <c r="F30" s="28" t="s">
        <v>208</v>
      </c>
      <c r="G30" s="27">
        <v>93</v>
      </c>
      <c r="H30" s="28" t="s">
        <v>88</v>
      </c>
      <c r="I30" s="43" t="s">
        <v>147</v>
      </c>
      <c r="J30" s="27" t="s">
        <v>148</v>
      </c>
      <c r="K30" s="49">
        <v>33</v>
      </c>
    </row>
    <row r="31" spans="1:13">
      <c r="A31" s="16" t="s">
        <v>247</v>
      </c>
      <c r="B31" s="17">
        <v>2.0833333333333333E-3</v>
      </c>
      <c r="C31" s="27">
        <v>35</v>
      </c>
      <c r="D31" s="28" t="s">
        <v>175</v>
      </c>
      <c r="E31" s="28" t="s">
        <v>209</v>
      </c>
      <c r="F31" s="28" t="s">
        <v>210</v>
      </c>
      <c r="G31" s="47">
        <v>1</v>
      </c>
      <c r="H31" s="28" t="s">
        <v>57</v>
      </c>
      <c r="I31" s="43" t="s">
        <v>147</v>
      </c>
      <c r="J31" s="27" t="s">
        <v>148</v>
      </c>
      <c r="K31" s="49">
        <v>34</v>
      </c>
    </row>
    <row r="32" spans="1:13">
      <c r="A32" s="16" t="s">
        <v>247</v>
      </c>
      <c r="B32" s="17">
        <v>2.0833333333333298E-3</v>
      </c>
      <c r="C32" s="27">
        <v>35</v>
      </c>
      <c r="D32" s="28" t="s">
        <v>175</v>
      </c>
      <c r="E32" s="28" t="s">
        <v>211</v>
      </c>
      <c r="F32" s="28" t="s">
        <v>212</v>
      </c>
      <c r="G32" s="27">
        <v>55</v>
      </c>
      <c r="H32" s="28" t="s">
        <v>13</v>
      </c>
      <c r="I32" s="43" t="s">
        <v>147</v>
      </c>
      <c r="J32" s="27" t="s">
        <v>148</v>
      </c>
      <c r="K32" s="49">
        <v>35</v>
      </c>
    </row>
    <row r="33" spans="1:10">
      <c r="A33" s="16">
        <v>0.45833333333333331</v>
      </c>
      <c r="B33" s="19"/>
      <c r="C33" s="20"/>
      <c r="D33" s="25" t="s">
        <v>143</v>
      </c>
      <c r="E33" s="23" t="s">
        <v>142</v>
      </c>
      <c r="F33" s="23" t="s">
        <v>142</v>
      </c>
      <c r="G33" s="26" t="s">
        <v>142</v>
      </c>
      <c r="H33" s="32" t="s">
        <v>142</v>
      </c>
      <c r="I33" s="26" t="s">
        <v>142</v>
      </c>
      <c r="J33" s="26" t="s">
        <v>142</v>
      </c>
    </row>
    <row r="35" spans="1:10">
      <c r="I35" s="50"/>
    </row>
  </sheetData>
  <phoneticPr fontId="32" type="noConversion"/>
  <pageMargins left="0.25" right="0.25" top="0.75" bottom="0.75" header="0.3" footer="0.3"/>
  <pageSetup paperSize="9" scale="7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64F75-7B8F-4F34-A14E-C474A5BCE4F6}">
  <sheetPr codeName="Sheet3">
    <tabColor rgb="FFFFCCFF"/>
    <pageSetUpPr fitToPage="1"/>
  </sheetPr>
  <dimension ref="A1:M33"/>
  <sheetViews>
    <sheetView topLeftCell="A8" zoomScaleNormal="100" workbookViewId="0">
      <selection activeCell="F34" sqref="F34"/>
    </sheetView>
  </sheetViews>
  <sheetFormatPr defaultColWidth="9.5703125" defaultRowHeight="15"/>
  <cols>
    <col min="1" max="1" width="7.28515625" style="4" customWidth="1"/>
    <col min="2" max="2" width="4.85546875" style="12" customWidth="1"/>
    <col min="3" max="3" width="8.42578125" style="4" customWidth="1"/>
    <col min="4" max="4" width="43.7109375" style="4" customWidth="1"/>
    <col min="5" max="5" width="24" style="4" bestFit="1" customWidth="1"/>
    <col min="6" max="6" width="33" style="4" customWidth="1"/>
    <col min="7" max="7" width="7.7109375" style="2" bestFit="1" customWidth="1"/>
    <col min="8" max="8" width="17.5703125" style="2" bestFit="1" customWidth="1"/>
    <col min="9" max="9" width="16.85546875" style="2" bestFit="1" customWidth="1"/>
    <col min="10" max="10" width="12.7109375" style="2" customWidth="1"/>
    <col min="11" max="11" width="0" style="53" hidden="1" customWidth="1"/>
    <col min="12" max="16384" width="9.5703125" style="4"/>
  </cols>
  <sheetData>
    <row r="1" spans="1:13" ht="35.25" customHeight="1">
      <c r="A1" s="3"/>
      <c r="C1" s="6"/>
      <c r="D1" s="33" t="s">
        <v>249</v>
      </c>
      <c r="E1" s="33"/>
      <c r="F1" s="33"/>
      <c r="G1" s="1"/>
      <c r="H1" s="1"/>
      <c r="I1" s="11"/>
      <c r="J1" s="5"/>
      <c r="K1" s="52"/>
      <c r="L1" s="3"/>
      <c r="M1" s="3"/>
    </row>
    <row r="2" spans="1:13">
      <c r="A2" s="14" t="s">
        <v>1</v>
      </c>
      <c r="B2" s="18"/>
      <c r="C2" s="14" t="s">
        <v>2</v>
      </c>
      <c r="D2" s="13" t="s">
        <v>3</v>
      </c>
      <c r="E2" s="13" t="s">
        <v>4</v>
      </c>
      <c r="F2" s="13" t="s">
        <v>5</v>
      </c>
      <c r="G2" s="14" t="s">
        <v>6</v>
      </c>
      <c r="H2" s="14" t="s">
        <v>7</v>
      </c>
      <c r="I2" s="15" t="s">
        <v>8</v>
      </c>
      <c r="J2" s="14" t="s">
        <v>9</v>
      </c>
      <c r="K2" s="48"/>
      <c r="L2" s="7"/>
      <c r="M2" s="7"/>
    </row>
    <row r="3" spans="1:13">
      <c r="A3" s="16">
        <v>0.35416666666666669</v>
      </c>
      <c r="B3" s="17">
        <v>4.8611111111111112E-3</v>
      </c>
      <c r="C3" s="27">
        <v>24</v>
      </c>
      <c r="D3" s="28" t="s">
        <v>213</v>
      </c>
      <c r="E3" s="28" t="s">
        <v>164</v>
      </c>
      <c r="F3" s="28" t="s">
        <v>165</v>
      </c>
      <c r="G3" s="27">
        <v>15</v>
      </c>
      <c r="H3" s="28" t="s">
        <v>29</v>
      </c>
      <c r="I3" s="28" t="s">
        <v>214</v>
      </c>
      <c r="J3" s="27" t="s">
        <v>215</v>
      </c>
      <c r="K3" s="49">
        <v>1</v>
      </c>
      <c r="L3" s="8"/>
      <c r="M3" s="8"/>
    </row>
    <row r="4" spans="1:13">
      <c r="A4" s="16">
        <f>SUM(A3,B3)</f>
        <v>0.35902777777777778</v>
      </c>
      <c r="B4" s="17">
        <v>4.8611111111111112E-3</v>
      </c>
      <c r="C4" s="45">
        <v>24</v>
      </c>
      <c r="D4" s="46" t="s">
        <v>213</v>
      </c>
      <c r="E4" s="46" t="s">
        <v>166</v>
      </c>
      <c r="F4" s="46" t="s">
        <v>167</v>
      </c>
      <c r="G4" s="45">
        <v>73</v>
      </c>
      <c r="H4" s="28" t="s">
        <v>13</v>
      </c>
      <c r="I4" s="28" t="s">
        <v>214</v>
      </c>
      <c r="J4" s="27" t="s">
        <v>215</v>
      </c>
      <c r="K4" s="49">
        <v>2</v>
      </c>
      <c r="L4" s="9"/>
      <c r="M4" s="8"/>
    </row>
    <row r="5" spans="1:13">
      <c r="A5" s="16">
        <f t="shared" ref="A5:A33" si="0">SUM(A4,B4)</f>
        <v>0.36388888888888887</v>
      </c>
      <c r="B5" s="17">
        <v>4.8611111111111112E-3</v>
      </c>
      <c r="C5" s="27">
        <v>24</v>
      </c>
      <c r="D5" s="28" t="s">
        <v>213</v>
      </c>
      <c r="E5" s="28" t="s">
        <v>168</v>
      </c>
      <c r="F5" s="28" t="s">
        <v>169</v>
      </c>
      <c r="G5" s="27">
        <v>94</v>
      </c>
      <c r="H5" s="28" t="s">
        <v>13</v>
      </c>
      <c r="I5" s="28" t="s">
        <v>214</v>
      </c>
      <c r="J5" s="27" t="s">
        <v>215</v>
      </c>
      <c r="K5" s="49">
        <v>3</v>
      </c>
      <c r="L5" s="9"/>
      <c r="M5" s="8"/>
    </row>
    <row r="6" spans="1:13">
      <c r="A6" s="16">
        <f t="shared" si="0"/>
        <v>0.36874999999999997</v>
      </c>
      <c r="B6" s="17">
        <v>4.8611111111111112E-3</v>
      </c>
      <c r="C6" s="27">
        <v>24</v>
      </c>
      <c r="D6" s="28" t="s">
        <v>213</v>
      </c>
      <c r="E6" s="28" t="s">
        <v>170</v>
      </c>
      <c r="F6" s="28" t="s">
        <v>171</v>
      </c>
      <c r="G6" s="27">
        <v>66</v>
      </c>
      <c r="H6" s="28" t="s">
        <v>75</v>
      </c>
      <c r="I6" s="28" t="s">
        <v>214</v>
      </c>
      <c r="J6" s="27" t="s">
        <v>215</v>
      </c>
      <c r="K6" s="49">
        <v>4</v>
      </c>
      <c r="L6" s="8"/>
      <c r="M6" s="8"/>
    </row>
    <row r="7" spans="1:13">
      <c r="A7" s="16">
        <f t="shared" si="0"/>
        <v>0.37361111111111106</v>
      </c>
      <c r="B7" s="17">
        <v>4.8611111111111112E-3</v>
      </c>
      <c r="C7" s="27">
        <v>24</v>
      </c>
      <c r="D7" s="28" t="s">
        <v>213</v>
      </c>
      <c r="E7" s="28" t="s">
        <v>172</v>
      </c>
      <c r="F7" s="28" t="s">
        <v>173</v>
      </c>
      <c r="G7" s="27">
        <v>32</v>
      </c>
      <c r="H7" s="28" t="s">
        <v>174</v>
      </c>
      <c r="I7" s="28" t="s">
        <v>214</v>
      </c>
      <c r="J7" s="27" t="s">
        <v>215</v>
      </c>
      <c r="K7" s="49">
        <v>5</v>
      </c>
      <c r="L7" s="8"/>
      <c r="M7" s="8"/>
    </row>
    <row r="8" spans="1:13">
      <c r="A8" s="16">
        <f t="shared" si="0"/>
        <v>0.37847222222222215</v>
      </c>
      <c r="B8" s="17">
        <v>4.8611111111111112E-3</v>
      </c>
      <c r="C8" s="27">
        <v>24</v>
      </c>
      <c r="D8" s="28" t="s">
        <v>213</v>
      </c>
      <c r="E8" s="28" t="s">
        <v>158</v>
      </c>
      <c r="F8" s="28" t="s">
        <v>159</v>
      </c>
      <c r="G8" s="27">
        <v>59</v>
      </c>
      <c r="H8" s="28" t="s">
        <v>34</v>
      </c>
      <c r="I8" s="28" t="s">
        <v>214</v>
      </c>
      <c r="J8" s="27" t="s">
        <v>215</v>
      </c>
      <c r="K8" s="49">
        <v>6</v>
      </c>
      <c r="L8" s="8"/>
      <c r="M8" s="8"/>
    </row>
    <row r="9" spans="1:13">
      <c r="A9" s="16">
        <f t="shared" si="0"/>
        <v>0.38333333333333325</v>
      </c>
      <c r="B9" s="17">
        <v>4.8611111111111112E-3</v>
      </c>
      <c r="C9" s="27">
        <v>24</v>
      </c>
      <c r="D9" s="28" t="s">
        <v>213</v>
      </c>
      <c r="E9" s="28" t="s">
        <v>191</v>
      </c>
      <c r="F9" s="28" t="s">
        <v>192</v>
      </c>
      <c r="G9" s="27">
        <v>6</v>
      </c>
      <c r="H9" s="28" t="s">
        <v>80</v>
      </c>
      <c r="I9" s="28" t="s">
        <v>214</v>
      </c>
      <c r="J9" s="27" t="s">
        <v>215</v>
      </c>
      <c r="K9" s="49">
        <v>7</v>
      </c>
      <c r="L9" s="8"/>
      <c r="M9" s="8"/>
    </row>
    <row r="10" spans="1:13">
      <c r="A10" s="16">
        <f t="shared" si="0"/>
        <v>0.38819444444444434</v>
      </c>
      <c r="B10" s="17">
        <v>4.8611111111111112E-3</v>
      </c>
      <c r="C10" s="27">
        <v>24</v>
      </c>
      <c r="D10" s="28" t="s">
        <v>213</v>
      </c>
      <c r="E10" s="28" t="s">
        <v>162</v>
      </c>
      <c r="F10" s="28" t="s">
        <v>163</v>
      </c>
      <c r="G10" s="27">
        <v>48</v>
      </c>
      <c r="H10" s="28" t="s">
        <v>13</v>
      </c>
      <c r="I10" s="28" t="s">
        <v>214</v>
      </c>
      <c r="J10" s="27" t="s">
        <v>215</v>
      </c>
      <c r="K10" s="49">
        <v>8</v>
      </c>
      <c r="L10" s="8"/>
      <c r="M10" s="8"/>
    </row>
    <row r="11" spans="1:13">
      <c r="A11" s="16">
        <f t="shared" si="0"/>
        <v>0.39305555555555544</v>
      </c>
      <c r="B11" s="17">
        <v>4.8611111111111112E-3</v>
      </c>
      <c r="C11" s="27">
        <v>24</v>
      </c>
      <c r="D11" s="28" t="s">
        <v>213</v>
      </c>
      <c r="E11" s="28" t="s">
        <v>156</v>
      </c>
      <c r="F11" s="28" t="s">
        <v>157</v>
      </c>
      <c r="G11" s="27">
        <v>26</v>
      </c>
      <c r="H11" s="28" t="s">
        <v>20</v>
      </c>
      <c r="I11" s="28" t="s">
        <v>214</v>
      </c>
      <c r="J11" s="27" t="s">
        <v>215</v>
      </c>
      <c r="K11" s="49">
        <v>9</v>
      </c>
      <c r="L11" s="8"/>
      <c r="M11" s="8"/>
    </row>
    <row r="12" spans="1:13">
      <c r="A12" s="16">
        <f t="shared" si="0"/>
        <v>0.39791666666666653</v>
      </c>
      <c r="B12" s="17">
        <v>4.8611111111111112E-3</v>
      </c>
      <c r="C12" s="27">
        <v>24</v>
      </c>
      <c r="D12" s="28" t="s">
        <v>213</v>
      </c>
      <c r="E12" s="28" t="s">
        <v>145</v>
      </c>
      <c r="F12" s="28" t="s">
        <v>146</v>
      </c>
      <c r="G12" s="27">
        <v>12</v>
      </c>
      <c r="H12" s="28" t="s">
        <v>34</v>
      </c>
      <c r="I12" s="28" t="s">
        <v>214</v>
      </c>
      <c r="J12" s="27" t="s">
        <v>215</v>
      </c>
      <c r="K12" s="49">
        <v>10</v>
      </c>
      <c r="L12" s="8"/>
      <c r="M12" s="8"/>
    </row>
    <row r="13" spans="1:13">
      <c r="A13" s="16">
        <f t="shared" si="0"/>
        <v>0.40277777777777762</v>
      </c>
      <c r="B13" s="19">
        <v>6.9444444444444441E-3</v>
      </c>
      <c r="C13" s="20"/>
      <c r="D13" s="21" t="s">
        <v>216</v>
      </c>
      <c r="E13" s="20"/>
      <c r="F13" s="20"/>
      <c r="G13" s="20"/>
      <c r="H13" s="20"/>
      <c r="I13" s="22"/>
      <c r="J13" s="22"/>
      <c r="K13" s="49"/>
      <c r="L13" s="8"/>
      <c r="M13" s="8"/>
    </row>
    <row r="14" spans="1:13">
      <c r="A14" s="16">
        <f t="shared" si="0"/>
        <v>0.40972222222222204</v>
      </c>
      <c r="B14" s="17">
        <v>4.8611111111111112E-3</v>
      </c>
      <c r="C14" s="27">
        <v>24</v>
      </c>
      <c r="D14" s="28" t="s">
        <v>213</v>
      </c>
      <c r="E14" s="28" t="s">
        <v>181</v>
      </c>
      <c r="F14" s="28" t="s">
        <v>182</v>
      </c>
      <c r="G14" s="27">
        <v>11</v>
      </c>
      <c r="H14" s="28" t="s">
        <v>13</v>
      </c>
      <c r="I14" s="28" t="s">
        <v>214</v>
      </c>
      <c r="J14" s="27" t="s">
        <v>215</v>
      </c>
      <c r="K14" s="49">
        <v>11</v>
      </c>
      <c r="L14" s="8"/>
      <c r="M14" s="8"/>
    </row>
    <row r="15" spans="1:13">
      <c r="A15" s="16">
        <f t="shared" si="0"/>
        <v>0.41458333333333314</v>
      </c>
      <c r="B15" s="17">
        <v>4.8611111111111112E-3</v>
      </c>
      <c r="C15" s="27">
        <v>24</v>
      </c>
      <c r="D15" s="28" t="s">
        <v>213</v>
      </c>
      <c r="E15" s="28" t="s">
        <v>153</v>
      </c>
      <c r="F15" s="28" t="s">
        <v>154</v>
      </c>
      <c r="G15" s="27">
        <v>21</v>
      </c>
      <c r="H15" s="28" t="s">
        <v>155</v>
      </c>
      <c r="I15" s="28" t="s">
        <v>214</v>
      </c>
      <c r="J15" s="27" t="s">
        <v>215</v>
      </c>
      <c r="K15" s="49">
        <v>12</v>
      </c>
      <c r="L15" s="8"/>
      <c r="M15" s="8"/>
    </row>
    <row r="16" spans="1:13">
      <c r="A16" s="16">
        <f t="shared" si="0"/>
        <v>0.41944444444444423</v>
      </c>
      <c r="B16" s="17">
        <v>4.8611111111111112E-3</v>
      </c>
      <c r="C16" s="27">
        <v>24</v>
      </c>
      <c r="D16" s="28" t="s">
        <v>213</v>
      </c>
      <c r="E16" s="28" t="s">
        <v>160</v>
      </c>
      <c r="F16" s="28" t="s">
        <v>161</v>
      </c>
      <c r="G16" s="27">
        <v>8</v>
      </c>
      <c r="H16" s="28" t="s">
        <v>88</v>
      </c>
      <c r="I16" s="28" t="s">
        <v>214</v>
      </c>
      <c r="J16" s="27" t="s">
        <v>215</v>
      </c>
      <c r="K16" s="49">
        <v>13</v>
      </c>
      <c r="L16" s="8"/>
      <c r="M16" s="8"/>
    </row>
    <row r="17" spans="1:13">
      <c r="A17" s="16">
        <f t="shared" si="0"/>
        <v>0.42430555555555532</v>
      </c>
      <c r="B17" s="17">
        <v>4.8611111111111112E-3</v>
      </c>
      <c r="C17" s="27">
        <v>24</v>
      </c>
      <c r="D17" s="28" t="s">
        <v>213</v>
      </c>
      <c r="E17" s="28" t="s">
        <v>151</v>
      </c>
      <c r="F17" s="28" t="s">
        <v>152</v>
      </c>
      <c r="G17" s="27">
        <v>35</v>
      </c>
      <c r="H17" s="28" t="s">
        <v>119</v>
      </c>
      <c r="I17" s="28" t="s">
        <v>214</v>
      </c>
      <c r="J17" s="27" t="s">
        <v>215</v>
      </c>
      <c r="K17" s="49">
        <v>14</v>
      </c>
    </row>
    <row r="18" spans="1:13">
      <c r="A18" s="16">
        <f t="shared" si="0"/>
        <v>0.42916666666666642</v>
      </c>
      <c r="B18" s="19">
        <v>1.0416666666666666E-2</v>
      </c>
      <c r="C18" s="20"/>
      <c r="D18" s="21" t="s">
        <v>216</v>
      </c>
      <c r="E18" s="20"/>
      <c r="F18" s="20"/>
      <c r="G18" s="20"/>
      <c r="H18" s="20"/>
      <c r="I18" s="22"/>
      <c r="J18" s="22"/>
      <c r="K18" s="49"/>
      <c r="L18" s="8"/>
      <c r="M18" s="8"/>
    </row>
    <row r="19" spans="1:13">
      <c r="A19" s="16">
        <f t="shared" si="0"/>
        <v>0.4395833333333331</v>
      </c>
      <c r="B19" s="17">
        <v>5.5555555555555558E-3</v>
      </c>
      <c r="C19" s="27">
        <v>27</v>
      </c>
      <c r="D19" s="28" t="s">
        <v>217</v>
      </c>
      <c r="E19" s="28" t="s">
        <v>108</v>
      </c>
      <c r="F19" s="28" t="s">
        <v>109</v>
      </c>
      <c r="G19" s="27">
        <v>17</v>
      </c>
      <c r="H19" s="28" t="s">
        <v>75</v>
      </c>
      <c r="I19" s="28" t="s">
        <v>214</v>
      </c>
      <c r="J19" s="27" t="s">
        <v>215</v>
      </c>
      <c r="K19" s="49">
        <v>15</v>
      </c>
      <c r="L19" s="8"/>
      <c r="M19" s="8"/>
    </row>
    <row r="20" spans="1:13">
      <c r="A20" s="16">
        <f t="shared" si="0"/>
        <v>0.44513888888888864</v>
      </c>
      <c r="B20" s="17">
        <v>5.5555555555555558E-3</v>
      </c>
      <c r="C20" s="27">
        <v>27</v>
      </c>
      <c r="D20" s="28" t="s">
        <v>217</v>
      </c>
      <c r="E20" s="28" t="s">
        <v>201</v>
      </c>
      <c r="F20" s="28" t="s">
        <v>202</v>
      </c>
      <c r="G20" s="27">
        <v>44</v>
      </c>
      <c r="H20" s="28" t="s">
        <v>13</v>
      </c>
      <c r="I20" s="28" t="s">
        <v>214</v>
      </c>
      <c r="J20" s="27" t="s">
        <v>215</v>
      </c>
      <c r="K20" s="49">
        <v>16</v>
      </c>
      <c r="L20" s="9"/>
      <c r="M20" s="8"/>
    </row>
    <row r="21" spans="1:13">
      <c r="A21" s="16">
        <f t="shared" si="0"/>
        <v>0.45069444444444418</v>
      </c>
      <c r="B21" s="17">
        <v>5.5555555555555558E-3</v>
      </c>
      <c r="C21" s="27">
        <v>27</v>
      </c>
      <c r="D21" s="28" t="s">
        <v>217</v>
      </c>
      <c r="E21" s="28" t="s">
        <v>112</v>
      </c>
      <c r="F21" s="28" t="s">
        <v>113</v>
      </c>
      <c r="G21" s="27">
        <v>5</v>
      </c>
      <c r="H21" s="28" t="s">
        <v>114</v>
      </c>
      <c r="I21" s="28" t="s">
        <v>214</v>
      </c>
      <c r="J21" s="27" t="s">
        <v>215</v>
      </c>
      <c r="K21" s="49">
        <v>17</v>
      </c>
      <c r="L21" s="9"/>
      <c r="M21" s="8"/>
    </row>
    <row r="22" spans="1:13">
      <c r="A22" s="16">
        <f t="shared" si="0"/>
        <v>0.45624999999999971</v>
      </c>
      <c r="B22" s="17">
        <v>5.5555555555555558E-3</v>
      </c>
      <c r="C22" s="27">
        <v>27</v>
      </c>
      <c r="D22" s="28" t="s">
        <v>217</v>
      </c>
      <c r="E22" s="28" t="s">
        <v>115</v>
      </c>
      <c r="F22" s="28" t="s">
        <v>116</v>
      </c>
      <c r="G22" s="27">
        <v>68</v>
      </c>
      <c r="H22" s="28" t="s">
        <v>34</v>
      </c>
      <c r="I22" s="28" t="s">
        <v>214</v>
      </c>
      <c r="J22" s="27" t="s">
        <v>215</v>
      </c>
      <c r="K22" s="49">
        <v>18</v>
      </c>
      <c r="L22" s="8"/>
      <c r="M22" s="8"/>
    </row>
    <row r="23" spans="1:13">
      <c r="A23" s="16">
        <f t="shared" si="0"/>
        <v>0.46180555555555525</v>
      </c>
      <c r="B23" s="17">
        <v>5.5555555555555558E-3</v>
      </c>
      <c r="C23" s="45">
        <v>27</v>
      </c>
      <c r="D23" s="28" t="s">
        <v>217</v>
      </c>
      <c r="E23" s="28" t="s">
        <v>86</v>
      </c>
      <c r="F23" s="28" t="s">
        <v>87</v>
      </c>
      <c r="G23" s="27">
        <v>27</v>
      </c>
      <c r="H23" s="28" t="s">
        <v>66</v>
      </c>
      <c r="I23" s="28" t="s">
        <v>214</v>
      </c>
      <c r="J23" s="27" t="s">
        <v>215</v>
      </c>
      <c r="K23" s="49">
        <v>20</v>
      </c>
      <c r="L23" s="8"/>
      <c r="M23" s="8"/>
    </row>
    <row r="24" spans="1:13">
      <c r="A24" s="16">
        <f t="shared" si="0"/>
        <v>0.46736111111111078</v>
      </c>
      <c r="B24" s="17">
        <v>5.5555555555555558E-3</v>
      </c>
      <c r="C24" s="27">
        <v>27</v>
      </c>
      <c r="D24" s="28" t="s">
        <v>217</v>
      </c>
      <c r="E24" s="28" t="s">
        <v>124</v>
      </c>
      <c r="F24" s="28" t="s">
        <v>125</v>
      </c>
      <c r="G24" s="27">
        <v>36</v>
      </c>
      <c r="H24" s="28" t="s">
        <v>80</v>
      </c>
      <c r="I24" s="28" t="s">
        <v>214</v>
      </c>
      <c r="J24" s="27" t="s">
        <v>215</v>
      </c>
      <c r="K24" s="49">
        <v>21</v>
      </c>
      <c r="L24" s="8"/>
      <c r="M24" s="8"/>
    </row>
    <row r="25" spans="1:13">
      <c r="A25" s="16">
        <f t="shared" si="0"/>
        <v>0.47291666666666632</v>
      </c>
      <c r="B25" s="17">
        <v>5.5555555555555601E-3</v>
      </c>
      <c r="C25" s="27">
        <v>27</v>
      </c>
      <c r="D25" s="28" t="s">
        <v>217</v>
      </c>
      <c r="E25" s="28" t="s">
        <v>99</v>
      </c>
      <c r="F25" s="28" t="s">
        <v>100</v>
      </c>
      <c r="G25" s="27">
        <v>18</v>
      </c>
      <c r="H25" s="28" t="s">
        <v>88</v>
      </c>
      <c r="I25" s="28" t="s">
        <v>214</v>
      </c>
      <c r="J25" s="27" t="s">
        <v>215</v>
      </c>
      <c r="K25" s="49">
        <v>22</v>
      </c>
      <c r="L25" s="8"/>
      <c r="M25" s="8"/>
    </row>
    <row r="26" spans="1:13">
      <c r="A26" s="16">
        <f t="shared" si="0"/>
        <v>0.47847222222222185</v>
      </c>
      <c r="B26" s="17">
        <v>5.5555555555555601E-3</v>
      </c>
      <c r="C26" s="27">
        <v>27</v>
      </c>
      <c r="D26" s="28" t="s">
        <v>217</v>
      </c>
      <c r="E26" s="28" t="s">
        <v>126</v>
      </c>
      <c r="F26" s="28" t="s">
        <v>127</v>
      </c>
      <c r="G26" s="27">
        <v>63</v>
      </c>
      <c r="H26" s="28" t="s">
        <v>13</v>
      </c>
      <c r="I26" s="28" t="s">
        <v>214</v>
      </c>
      <c r="J26" s="27" t="s">
        <v>215</v>
      </c>
      <c r="K26" s="49">
        <v>23</v>
      </c>
      <c r="L26" s="8"/>
      <c r="M26" s="8"/>
    </row>
    <row r="27" spans="1:13">
      <c r="A27" s="16">
        <f t="shared" si="0"/>
        <v>0.48402777777777739</v>
      </c>
      <c r="B27" s="17">
        <v>5.5555555555555601E-3</v>
      </c>
      <c r="C27" s="27">
        <v>27</v>
      </c>
      <c r="D27" s="28" t="s">
        <v>217</v>
      </c>
      <c r="E27" s="28" t="s">
        <v>96</v>
      </c>
      <c r="F27" s="28" t="s">
        <v>97</v>
      </c>
      <c r="G27" s="27">
        <v>3</v>
      </c>
      <c r="H27" s="28" t="s">
        <v>13</v>
      </c>
      <c r="I27" s="28" t="s">
        <v>214</v>
      </c>
      <c r="J27" s="27" t="s">
        <v>215</v>
      </c>
      <c r="K27" s="49">
        <v>24</v>
      </c>
      <c r="L27" s="8"/>
      <c r="M27" s="8"/>
    </row>
    <row r="28" spans="1:13">
      <c r="A28" s="16">
        <f t="shared" si="0"/>
        <v>0.48958333333333293</v>
      </c>
      <c r="B28" s="19">
        <v>6.9444444444444441E-3</v>
      </c>
      <c r="C28" s="20"/>
      <c r="D28" s="21" t="s">
        <v>216</v>
      </c>
      <c r="E28" s="20"/>
      <c r="F28" s="20"/>
      <c r="G28" s="20"/>
      <c r="H28" s="20"/>
      <c r="I28" s="22"/>
      <c r="J28" s="22"/>
      <c r="K28" s="49"/>
      <c r="L28" s="8"/>
      <c r="M28" s="8"/>
    </row>
    <row r="29" spans="1:13">
      <c r="A29" s="16">
        <f t="shared" si="0"/>
        <v>0.49652777777777735</v>
      </c>
      <c r="B29" s="17">
        <v>5.5555555555555601E-3</v>
      </c>
      <c r="C29" s="27">
        <v>27</v>
      </c>
      <c r="D29" s="28" t="s">
        <v>217</v>
      </c>
      <c r="E29" s="28" t="s">
        <v>149</v>
      </c>
      <c r="F29" s="28" t="s">
        <v>150</v>
      </c>
      <c r="G29" s="27">
        <v>45</v>
      </c>
      <c r="H29" s="28" t="s">
        <v>95</v>
      </c>
      <c r="I29" s="28" t="s">
        <v>214</v>
      </c>
      <c r="J29" s="27" t="s">
        <v>215</v>
      </c>
      <c r="K29" s="49">
        <v>25</v>
      </c>
      <c r="L29" s="8"/>
      <c r="M29" s="8"/>
    </row>
    <row r="30" spans="1:13">
      <c r="A30" s="16">
        <f t="shared" si="0"/>
        <v>0.50208333333333288</v>
      </c>
      <c r="B30" s="17">
        <v>5.5555555555555601E-3</v>
      </c>
      <c r="C30" s="27">
        <v>27</v>
      </c>
      <c r="D30" s="28" t="s">
        <v>217</v>
      </c>
      <c r="E30" s="28" t="s">
        <v>46</v>
      </c>
      <c r="F30" s="28" t="s">
        <v>47</v>
      </c>
      <c r="G30" s="27">
        <v>65</v>
      </c>
      <c r="H30" s="28" t="s">
        <v>13</v>
      </c>
      <c r="I30" s="28" t="s">
        <v>214</v>
      </c>
      <c r="J30" s="27" t="s">
        <v>215</v>
      </c>
      <c r="K30" s="49">
        <v>26</v>
      </c>
      <c r="L30" s="9"/>
      <c r="M30" s="8"/>
    </row>
    <row r="31" spans="1:13">
      <c r="A31" s="16">
        <f t="shared" si="0"/>
        <v>0.50763888888888842</v>
      </c>
      <c r="B31" s="17">
        <v>5.5555555555555601E-3</v>
      </c>
      <c r="C31" s="27">
        <v>27</v>
      </c>
      <c r="D31" s="28" t="s">
        <v>217</v>
      </c>
      <c r="E31" s="28" t="s">
        <v>188</v>
      </c>
      <c r="F31" s="28" t="s">
        <v>189</v>
      </c>
      <c r="G31" s="27">
        <v>23</v>
      </c>
      <c r="H31" s="28" t="s">
        <v>190</v>
      </c>
      <c r="I31" s="28" t="s">
        <v>214</v>
      </c>
      <c r="J31" s="27" t="s">
        <v>215</v>
      </c>
      <c r="K31" s="49">
        <v>27</v>
      </c>
      <c r="L31" s="9"/>
      <c r="M31" s="8"/>
    </row>
    <row r="32" spans="1:13">
      <c r="A32" s="16">
        <f t="shared" si="0"/>
        <v>0.51319444444444395</v>
      </c>
      <c r="B32" s="17">
        <v>5.5555555555555558E-3</v>
      </c>
      <c r="C32" s="27">
        <v>27</v>
      </c>
      <c r="D32" s="28" t="s">
        <v>217</v>
      </c>
      <c r="E32" s="28" t="s">
        <v>133</v>
      </c>
      <c r="F32" s="28" t="s">
        <v>134</v>
      </c>
      <c r="G32" s="27">
        <v>85</v>
      </c>
      <c r="H32" s="28" t="s">
        <v>135</v>
      </c>
      <c r="I32" s="27" t="s">
        <v>228</v>
      </c>
      <c r="J32" s="27">
        <v>4</v>
      </c>
      <c r="K32" s="8"/>
      <c r="L32" s="8"/>
    </row>
    <row r="33" spans="1:11">
      <c r="A33" s="16">
        <f t="shared" si="0"/>
        <v>0.51874999999999949</v>
      </c>
      <c r="B33" s="19"/>
      <c r="C33" s="20"/>
      <c r="D33" s="25" t="s">
        <v>143</v>
      </c>
      <c r="E33" s="23" t="s">
        <v>142</v>
      </c>
      <c r="F33" s="23" t="s">
        <v>142</v>
      </c>
      <c r="G33" s="26" t="s">
        <v>142</v>
      </c>
      <c r="H33" s="26" t="s">
        <v>142</v>
      </c>
      <c r="I33" s="26" t="s">
        <v>142</v>
      </c>
      <c r="J33" s="26" t="s">
        <v>142</v>
      </c>
      <c r="K33" s="49"/>
    </row>
  </sheetData>
  <pageMargins left="0.25" right="0.25" top="0.75" bottom="0.75" header="0.3" footer="0.3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6EC69-4464-4E63-9710-75B10062EBB4}">
  <sheetPr codeName="Sheet4">
    <tabColor rgb="FFFFCCFF"/>
    <pageSetUpPr fitToPage="1"/>
  </sheetPr>
  <dimension ref="A1:N23"/>
  <sheetViews>
    <sheetView zoomScaleNormal="100" workbookViewId="0">
      <selection activeCell="F32" sqref="F32"/>
    </sheetView>
  </sheetViews>
  <sheetFormatPr defaultColWidth="9.5703125" defaultRowHeight="15"/>
  <cols>
    <col min="1" max="1" width="7.28515625" style="4" customWidth="1"/>
    <col min="2" max="2" width="4.85546875" style="12" customWidth="1"/>
    <col min="3" max="3" width="8.42578125" style="4" customWidth="1"/>
    <col min="4" max="4" width="45.85546875" style="4" customWidth="1"/>
    <col min="5" max="5" width="21.28515625" style="4" customWidth="1"/>
    <col min="6" max="6" width="30" style="4" customWidth="1"/>
    <col min="7" max="7" width="15.42578125" style="2" customWidth="1"/>
    <col min="8" max="8" width="18.28515625" style="2" customWidth="1"/>
    <col min="9" max="9" width="16.42578125" style="2" customWidth="1"/>
    <col min="10" max="10" width="14.42578125" style="2" customWidth="1"/>
    <col min="11" max="16384" width="9.5703125" style="4"/>
  </cols>
  <sheetData>
    <row r="1" spans="1:14" ht="35.25" customHeight="1">
      <c r="A1" s="3"/>
      <c r="C1" s="6"/>
      <c r="D1" s="33" t="s">
        <v>249</v>
      </c>
      <c r="E1" s="33"/>
      <c r="F1" s="33"/>
      <c r="G1" s="1"/>
      <c r="H1" s="1"/>
      <c r="I1" s="11"/>
      <c r="J1" s="5"/>
      <c r="K1" s="52"/>
      <c r="L1" s="3"/>
      <c r="M1" s="3"/>
    </row>
    <row r="2" spans="1:14">
      <c r="A2" s="14" t="s">
        <v>1</v>
      </c>
      <c r="B2" s="18"/>
      <c r="C2" s="14" t="s">
        <v>2</v>
      </c>
      <c r="D2" s="13" t="s">
        <v>3</v>
      </c>
      <c r="E2" s="13" t="s">
        <v>4</v>
      </c>
      <c r="F2" s="13" t="s">
        <v>5</v>
      </c>
      <c r="G2" s="14" t="s">
        <v>6</v>
      </c>
      <c r="H2" s="14" t="s">
        <v>7</v>
      </c>
      <c r="I2" s="15" t="s">
        <v>8</v>
      </c>
      <c r="J2" s="14" t="s">
        <v>9</v>
      </c>
      <c r="K2" s="7"/>
      <c r="L2" s="7"/>
    </row>
    <row r="3" spans="1:14">
      <c r="A3" s="16">
        <v>0.35416666666666669</v>
      </c>
      <c r="B3" s="17">
        <v>4.8611111111111112E-3</v>
      </c>
      <c r="C3" s="27">
        <v>25</v>
      </c>
      <c r="D3" s="28" t="s">
        <v>218</v>
      </c>
      <c r="E3" s="28" t="s">
        <v>128</v>
      </c>
      <c r="F3" s="28" t="s">
        <v>129</v>
      </c>
      <c r="G3" s="27">
        <v>51</v>
      </c>
      <c r="H3" s="28" t="s">
        <v>130</v>
      </c>
      <c r="I3" s="28" t="s">
        <v>219</v>
      </c>
      <c r="J3" s="27" t="s">
        <v>255</v>
      </c>
      <c r="K3" s="8"/>
      <c r="L3" s="8"/>
    </row>
    <row r="4" spans="1:14">
      <c r="A4" s="16">
        <f>SUM(A3,B3)</f>
        <v>0.35902777777777778</v>
      </c>
      <c r="B4" s="17">
        <v>4.8611111111111112E-3</v>
      </c>
      <c r="C4" s="27">
        <v>25</v>
      </c>
      <c r="D4" s="28" t="s">
        <v>218</v>
      </c>
      <c r="E4" s="28" t="s">
        <v>176</v>
      </c>
      <c r="F4" s="28" t="s">
        <v>177</v>
      </c>
      <c r="G4" s="27">
        <v>50</v>
      </c>
      <c r="H4" s="28" t="s">
        <v>178</v>
      </c>
      <c r="I4" s="28" t="s">
        <v>219</v>
      </c>
      <c r="J4" s="27" t="s">
        <v>255</v>
      </c>
      <c r="K4" s="8"/>
      <c r="L4" s="9"/>
    </row>
    <row r="5" spans="1:14">
      <c r="A5" s="16">
        <f t="shared" ref="A5:A23" si="0">SUM(A4,B4)</f>
        <v>0.36388888888888887</v>
      </c>
      <c r="B5" s="17">
        <v>4.8611111111111112E-3</v>
      </c>
      <c r="C5" s="27">
        <v>25</v>
      </c>
      <c r="D5" s="28" t="s">
        <v>218</v>
      </c>
      <c r="E5" s="28" t="s">
        <v>179</v>
      </c>
      <c r="F5" s="28" t="s">
        <v>180</v>
      </c>
      <c r="G5" s="27">
        <v>40</v>
      </c>
      <c r="H5" s="28" t="s">
        <v>29</v>
      </c>
      <c r="I5" s="28" t="s">
        <v>219</v>
      </c>
      <c r="J5" s="27" t="s">
        <v>255</v>
      </c>
      <c r="K5" s="8"/>
      <c r="L5" s="9"/>
    </row>
    <row r="6" spans="1:14">
      <c r="A6" s="16">
        <f t="shared" si="0"/>
        <v>0.36874999999999997</v>
      </c>
      <c r="B6" s="17">
        <v>4.8611111111111112E-3</v>
      </c>
      <c r="C6" s="27">
        <v>25</v>
      </c>
      <c r="D6" s="28" t="s">
        <v>218</v>
      </c>
      <c r="E6" s="66" t="s">
        <v>260</v>
      </c>
      <c r="F6" s="28" t="s">
        <v>183</v>
      </c>
      <c r="G6" s="27">
        <v>76</v>
      </c>
      <c r="H6" s="28" t="s">
        <v>34</v>
      </c>
      <c r="I6" s="28" t="s">
        <v>219</v>
      </c>
      <c r="J6" s="27" t="s">
        <v>255</v>
      </c>
      <c r="K6" s="8"/>
      <c r="L6" s="8"/>
    </row>
    <row r="7" spans="1:14">
      <c r="A7" s="16">
        <f t="shared" si="0"/>
        <v>0.37361111111111106</v>
      </c>
      <c r="B7" s="17">
        <v>4.8611111111111112E-3</v>
      </c>
      <c r="C7" s="27">
        <v>25</v>
      </c>
      <c r="D7" s="28" t="s">
        <v>218</v>
      </c>
      <c r="E7" s="28" t="s">
        <v>184</v>
      </c>
      <c r="F7" s="28" t="s">
        <v>185</v>
      </c>
      <c r="G7" s="27">
        <v>82</v>
      </c>
      <c r="H7" s="28" t="s">
        <v>155</v>
      </c>
      <c r="I7" s="28" t="s">
        <v>219</v>
      </c>
      <c r="J7" s="27" t="s">
        <v>255</v>
      </c>
      <c r="K7" s="8"/>
      <c r="L7" s="8"/>
    </row>
    <row r="8" spans="1:14">
      <c r="A8" s="16">
        <f t="shared" si="0"/>
        <v>0.37847222222222215</v>
      </c>
      <c r="B8" s="17">
        <v>4.8611111111111112E-3</v>
      </c>
      <c r="C8" s="27">
        <v>25</v>
      </c>
      <c r="D8" s="28" t="s">
        <v>218</v>
      </c>
      <c r="E8" s="28" t="s">
        <v>186</v>
      </c>
      <c r="F8" s="28" t="s">
        <v>187</v>
      </c>
      <c r="G8" s="27">
        <v>34</v>
      </c>
      <c r="H8" s="28" t="s">
        <v>20</v>
      </c>
      <c r="I8" s="28" t="s">
        <v>219</v>
      </c>
      <c r="J8" s="27" t="s">
        <v>255</v>
      </c>
      <c r="K8" s="8"/>
      <c r="L8" s="8"/>
    </row>
    <row r="9" spans="1:14">
      <c r="A9" s="16">
        <f t="shared" si="0"/>
        <v>0.38333333333333325</v>
      </c>
      <c r="B9" s="17">
        <v>4.8611111111111112E-3</v>
      </c>
      <c r="C9" s="27">
        <v>25</v>
      </c>
      <c r="D9" s="28" t="s">
        <v>218</v>
      </c>
      <c r="E9" s="28" t="s">
        <v>89</v>
      </c>
      <c r="F9" s="28" t="s">
        <v>90</v>
      </c>
      <c r="G9" s="27">
        <v>30</v>
      </c>
      <c r="H9" s="28" t="s">
        <v>80</v>
      </c>
      <c r="I9" s="28" t="s">
        <v>219</v>
      </c>
      <c r="J9" s="27" t="s">
        <v>255</v>
      </c>
      <c r="K9" s="8"/>
      <c r="L9" s="8"/>
    </row>
    <row r="10" spans="1:14">
      <c r="A10" s="16">
        <f t="shared" si="0"/>
        <v>0.38819444444444434</v>
      </c>
      <c r="B10" s="17">
        <v>4.8611111111111112E-3</v>
      </c>
      <c r="C10" s="27">
        <v>25</v>
      </c>
      <c r="D10" s="28" t="s">
        <v>218</v>
      </c>
      <c r="E10" s="28" t="s">
        <v>193</v>
      </c>
      <c r="F10" s="28" t="s">
        <v>194</v>
      </c>
      <c r="G10" s="27">
        <v>77</v>
      </c>
      <c r="H10" s="28" t="s">
        <v>57</v>
      </c>
      <c r="I10" s="28" t="s">
        <v>219</v>
      </c>
      <c r="J10" s="27" t="s">
        <v>255</v>
      </c>
      <c r="K10" s="8"/>
      <c r="L10" s="8"/>
    </row>
    <row r="11" spans="1:14">
      <c r="A11" s="16">
        <f t="shared" si="0"/>
        <v>0.39305555555555544</v>
      </c>
      <c r="B11" s="17">
        <v>4.8611111111111112E-3</v>
      </c>
      <c r="C11" s="27">
        <v>25</v>
      </c>
      <c r="D11" s="28" t="s">
        <v>218</v>
      </c>
      <c r="E11" s="28" t="s">
        <v>195</v>
      </c>
      <c r="F11" s="28" t="s">
        <v>196</v>
      </c>
      <c r="G11" s="27">
        <v>81</v>
      </c>
      <c r="H11" s="28" t="s">
        <v>20</v>
      </c>
      <c r="I11" s="28" t="s">
        <v>219</v>
      </c>
      <c r="J11" s="27" t="s">
        <v>255</v>
      </c>
      <c r="K11" s="8"/>
      <c r="L11" s="8"/>
      <c r="N11"/>
    </row>
    <row r="12" spans="1:14">
      <c r="A12" s="16">
        <f t="shared" si="0"/>
        <v>0.39791666666666653</v>
      </c>
      <c r="B12" s="17">
        <v>4.8611111111111112E-3</v>
      </c>
      <c r="C12" s="27">
        <v>25</v>
      </c>
      <c r="D12" s="28" t="s">
        <v>218</v>
      </c>
      <c r="E12" s="28" t="s">
        <v>197</v>
      </c>
      <c r="F12" s="28" t="s">
        <v>198</v>
      </c>
      <c r="G12" s="27">
        <v>78</v>
      </c>
      <c r="H12" s="28" t="s">
        <v>34</v>
      </c>
      <c r="I12" s="28" t="s">
        <v>219</v>
      </c>
      <c r="J12" s="27" t="s">
        <v>255</v>
      </c>
      <c r="K12" s="8"/>
      <c r="L12" s="8"/>
    </row>
    <row r="13" spans="1:14">
      <c r="A13" s="16">
        <f t="shared" si="0"/>
        <v>0.40277777777777762</v>
      </c>
      <c r="B13" s="19">
        <v>6.9444444444444441E-3</v>
      </c>
      <c r="C13" s="20"/>
      <c r="D13" s="21" t="s">
        <v>216</v>
      </c>
      <c r="E13" s="20"/>
      <c r="F13" s="20"/>
      <c r="G13" s="20"/>
      <c r="H13" s="20"/>
      <c r="I13" s="22"/>
      <c r="J13" s="26" t="s">
        <v>142</v>
      </c>
      <c r="K13" s="8"/>
      <c r="L13" s="8"/>
    </row>
    <row r="14" spans="1:14">
      <c r="A14" s="16">
        <f t="shared" si="0"/>
        <v>0.40972222222222204</v>
      </c>
      <c r="B14" s="17">
        <v>4.8611111111111112E-3</v>
      </c>
      <c r="C14" s="27">
        <v>25</v>
      </c>
      <c r="D14" s="28" t="s">
        <v>218</v>
      </c>
      <c r="E14" s="28" t="s">
        <v>199</v>
      </c>
      <c r="F14" s="28" t="s">
        <v>200</v>
      </c>
      <c r="G14" s="27">
        <v>69</v>
      </c>
      <c r="H14" s="28" t="s">
        <v>29</v>
      </c>
      <c r="I14" s="28" t="s">
        <v>219</v>
      </c>
      <c r="J14" s="27" t="s">
        <v>255</v>
      </c>
      <c r="K14" s="8"/>
      <c r="L14" s="8"/>
    </row>
    <row r="15" spans="1:14">
      <c r="A15" s="16">
        <f t="shared" si="0"/>
        <v>0.41458333333333314</v>
      </c>
      <c r="B15" s="17">
        <v>4.8611111111111112E-3</v>
      </c>
      <c r="C15" s="27">
        <v>25</v>
      </c>
      <c r="D15" s="28" t="s">
        <v>218</v>
      </c>
      <c r="E15" s="28" t="s">
        <v>110</v>
      </c>
      <c r="F15" s="28" t="s">
        <v>111</v>
      </c>
      <c r="G15" s="27">
        <v>64</v>
      </c>
      <c r="H15" s="28" t="s">
        <v>34</v>
      </c>
      <c r="I15" s="28" t="s">
        <v>219</v>
      </c>
      <c r="J15" s="27" t="s">
        <v>255</v>
      </c>
    </row>
    <row r="16" spans="1:14">
      <c r="A16" s="16">
        <f t="shared" si="0"/>
        <v>0.41944444444444423</v>
      </c>
      <c r="B16" s="17">
        <v>4.8611111111111103E-3</v>
      </c>
      <c r="C16" s="27">
        <v>25</v>
      </c>
      <c r="D16" s="28" t="s">
        <v>218</v>
      </c>
      <c r="E16" s="28" t="s">
        <v>203</v>
      </c>
      <c r="F16" s="28" t="s">
        <v>204</v>
      </c>
      <c r="G16" s="27">
        <v>20</v>
      </c>
      <c r="H16" s="28" t="s">
        <v>88</v>
      </c>
      <c r="I16" s="28" t="s">
        <v>219</v>
      </c>
      <c r="J16" s="27" t="s">
        <v>255</v>
      </c>
    </row>
    <row r="17" spans="1:12">
      <c r="A17" s="16">
        <f t="shared" si="0"/>
        <v>0.42430555555555532</v>
      </c>
      <c r="B17" s="17">
        <v>4.8611111111111103E-3</v>
      </c>
      <c r="C17" s="27">
        <v>25</v>
      </c>
      <c r="D17" s="28" t="s">
        <v>218</v>
      </c>
      <c r="E17" s="28" t="s">
        <v>207</v>
      </c>
      <c r="F17" s="28" t="s">
        <v>208</v>
      </c>
      <c r="G17" s="27">
        <v>93</v>
      </c>
      <c r="H17" s="28" t="s">
        <v>88</v>
      </c>
      <c r="I17" s="28" t="s">
        <v>219</v>
      </c>
      <c r="J17" s="27" t="s">
        <v>255</v>
      </c>
      <c r="K17" s="8"/>
      <c r="L17" s="8"/>
    </row>
    <row r="18" spans="1:12">
      <c r="A18" s="16">
        <f t="shared" si="0"/>
        <v>0.42916666666666642</v>
      </c>
      <c r="B18" s="17">
        <v>4.8611111111111103E-3</v>
      </c>
      <c r="C18" s="27">
        <v>25</v>
      </c>
      <c r="D18" s="28" t="s">
        <v>218</v>
      </c>
      <c r="E18" s="28" t="s">
        <v>209</v>
      </c>
      <c r="F18" s="28" t="s">
        <v>210</v>
      </c>
      <c r="G18" s="47">
        <v>1</v>
      </c>
      <c r="H18" s="28" t="s">
        <v>57</v>
      </c>
      <c r="I18" s="28" t="s">
        <v>219</v>
      </c>
      <c r="J18" s="27" t="s">
        <v>255</v>
      </c>
      <c r="K18" s="8"/>
      <c r="L18" s="8"/>
    </row>
    <row r="19" spans="1:12">
      <c r="A19" s="16">
        <f t="shared" si="0"/>
        <v>0.43402777777777751</v>
      </c>
      <c r="B19" s="17">
        <v>4.8611111111111103E-3</v>
      </c>
      <c r="C19" s="27">
        <v>25</v>
      </c>
      <c r="D19" s="28" t="s">
        <v>218</v>
      </c>
      <c r="E19" s="28" t="s">
        <v>211</v>
      </c>
      <c r="F19" s="28" t="s">
        <v>212</v>
      </c>
      <c r="G19" s="27">
        <v>55</v>
      </c>
      <c r="H19" s="28" t="s">
        <v>13</v>
      </c>
      <c r="I19" s="28" t="s">
        <v>219</v>
      </c>
      <c r="J19" s="27" t="s">
        <v>255</v>
      </c>
      <c r="K19" s="8"/>
      <c r="L19" s="8"/>
    </row>
    <row r="20" spans="1:12">
      <c r="A20" s="16">
        <f t="shared" si="0"/>
        <v>0.43888888888888861</v>
      </c>
      <c r="B20" s="17">
        <v>4.8611111111111103E-3</v>
      </c>
      <c r="C20" s="27">
        <v>26</v>
      </c>
      <c r="D20" s="28" t="s">
        <v>220</v>
      </c>
      <c r="E20" s="28" t="s">
        <v>73</v>
      </c>
      <c r="F20" s="28" t="s">
        <v>74</v>
      </c>
      <c r="G20" s="27">
        <v>25</v>
      </c>
      <c r="H20" s="28" t="s">
        <v>75</v>
      </c>
      <c r="I20" s="28" t="s">
        <v>219</v>
      </c>
      <c r="J20" s="27" t="s">
        <v>255</v>
      </c>
    </row>
    <row r="21" spans="1:12">
      <c r="A21" s="16">
        <f t="shared" si="0"/>
        <v>0.4437499999999997</v>
      </c>
      <c r="B21" s="17">
        <v>4.8611111111111103E-3</v>
      </c>
      <c r="C21" s="27">
        <v>26</v>
      </c>
      <c r="D21" s="28" t="s">
        <v>220</v>
      </c>
      <c r="E21" s="28" t="s">
        <v>117</v>
      </c>
      <c r="F21" s="28" t="s">
        <v>118</v>
      </c>
      <c r="G21" s="27">
        <v>57</v>
      </c>
      <c r="H21" s="28" t="s">
        <v>119</v>
      </c>
      <c r="I21" s="28" t="s">
        <v>219</v>
      </c>
      <c r="J21" s="27" t="s">
        <v>255</v>
      </c>
    </row>
    <row r="22" spans="1:12">
      <c r="A22" s="16">
        <f t="shared" si="0"/>
        <v>0.44861111111111079</v>
      </c>
      <c r="B22" s="17">
        <v>4.8611111111111103E-3</v>
      </c>
      <c r="C22" s="27">
        <v>26</v>
      </c>
      <c r="D22" s="28" t="s">
        <v>220</v>
      </c>
      <c r="E22" s="28" t="s">
        <v>122</v>
      </c>
      <c r="F22" s="28" t="s">
        <v>123</v>
      </c>
      <c r="G22" s="27">
        <v>41</v>
      </c>
      <c r="H22" s="28" t="s">
        <v>80</v>
      </c>
      <c r="I22" s="28" t="s">
        <v>219</v>
      </c>
      <c r="J22" s="27" t="s">
        <v>255</v>
      </c>
    </row>
    <row r="23" spans="1:12">
      <c r="A23" s="16">
        <f t="shared" si="0"/>
        <v>0.45347222222222189</v>
      </c>
      <c r="B23" s="19"/>
      <c r="C23" s="20"/>
      <c r="D23" s="25" t="s">
        <v>143</v>
      </c>
      <c r="E23" s="23" t="s">
        <v>142</v>
      </c>
      <c r="F23" s="23" t="s">
        <v>142</v>
      </c>
      <c r="G23" s="26" t="s">
        <v>142</v>
      </c>
      <c r="H23" s="26" t="s">
        <v>142</v>
      </c>
      <c r="I23" s="26" t="s">
        <v>142</v>
      </c>
      <c r="J23" s="26" t="s">
        <v>142</v>
      </c>
    </row>
  </sheetData>
  <phoneticPr fontId="32" type="noConversion"/>
  <pageMargins left="0.25" right="0.25" top="0.75" bottom="0.75" header="0.3" footer="0.3"/>
  <pageSetup paperSize="9" scale="7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D1F49-7645-4E3D-AA11-F65FEDEF33F7}">
  <sheetPr codeName="Sheet5">
    <tabColor rgb="FFFFCCFF"/>
    <pageSetUpPr fitToPage="1"/>
  </sheetPr>
  <dimension ref="A1:N24"/>
  <sheetViews>
    <sheetView zoomScaleNormal="100" workbookViewId="0">
      <selection activeCell="F14" sqref="F14"/>
    </sheetView>
  </sheetViews>
  <sheetFormatPr defaultColWidth="9.5703125" defaultRowHeight="15"/>
  <cols>
    <col min="1" max="1" width="7.28515625" style="4" customWidth="1"/>
    <col min="2" max="2" width="4.85546875" style="12" customWidth="1"/>
    <col min="3" max="3" width="8.42578125" style="4" customWidth="1"/>
    <col min="4" max="4" width="42.42578125" style="4" customWidth="1"/>
    <col min="5" max="5" width="21.28515625" style="4" customWidth="1"/>
    <col min="6" max="6" width="33" style="4" customWidth="1"/>
    <col min="7" max="7" width="15.42578125" style="2" customWidth="1"/>
    <col min="8" max="8" width="15.42578125" style="10" customWidth="1"/>
    <col min="9" max="9" width="20.42578125" style="2" customWidth="1"/>
    <col min="10" max="10" width="9.28515625" style="2" customWidth="1"/>
    <col min="11" max="12" width="9.5703125" style="4"/>
    <col min="13" max="13" width="35.5703125" style="4" bestFit="1" customWidth="1"/>
    <col min="14" max="16384" width="9.5703125" style="4"/>
  </cols>
  <sheetData>
    <row r="1" spans="1:13" ht="35.25" customHeight="1">
      <c r="A1" s="3"/>
      <c r="C1" s="6"/>
      <c r="D1" s="33" t="s">
        <v>249</v>
      </c>
      <c r="E1" s="33"/>
      <c r="F1" s="33"/>
      <c r="G1" s="1"/>
      <c r="H1" s="1"/>
      <c r="I1" s="11"/>
      <c r="J1" s="5"/>
      <c r="K1" s="52"/>
      <c r="L1" s="3"/>
      <c r="M1" s="3"/>
    </row>
    <row r="2" spans="1:13">
      <c r="A2" s="14" t="s">
        <v>1</v>
      </c>
      <c r="B2" s="18"/>
      <c r="C2" s="14" t="s">
        <v>2</v>
      </c>
      <c r="D2" s="13" t="s">
        <v>3</v>
      </c>
      <c r="E2" s="13" t="s">
        <v>4</v>
      </c>
      <c r="F2" s="13" t="s">
        <v>5</v>
      </c>
      <c r="G2" s="14" t="s">
        <v>6</v>
      </c>
      <c r="H2" s="13" t="s">
        <v>7</v>
      </c>
      <c r="I2" s="15" t="s">
        <v>8</v>
      </c>
      <c r="J2" s="14" t="s">
        <v>9</v>
      </c>
      <c r="K2" s="7"/>
      <c r="L2" s="7"/>
    </row>
    <row r="3" spans="1:13">
      <c r="A3" s="16">
        <v>0.35416666666666669</v>
      </c>
      <c r="B3" s="17">
        <v>5.5555555555555558E-3</v>
      </c>
      <c r="C3" s="27">
        <v>30</v>
      </c>
      <c r="D3" s="28" t="s">
        <v>221</v>
      </c>
      <c r="E3" s="28" t="s">
        <v>55</v>
      </c>
      <c r="F3" s="28" t="s">
        <v>56</v>
      </c>
      <c r="G3" s="27">
        <v>70</v>
      </c>
      <c r="H3" s="28" t="s">
        <v>57</v>
      </c>
      <c r="I3" s="27" t="s">
        <v>222</v>
      </c>
      <c r="J3" s="27">
        <v>3</v>
      </c>
      <c r="K3" s="8"/>
    </row>
    <row r="4" spans="1:13">
      <c r="A4" s="16">
        <f>SUM(A3,B3)</f>
        <v>0.35972222222222222</v>
      </c>
      <c r="B4" s="17">
        <v>5.5555555555555558E-3</v>
      </c>
      <c r="C4" s="27">
        <v>30</v>
      </c>
      <c r="D4" s="28" t="s">
        <v>221</v>
      </c>
      <c r="E4" s="28" t="s">
        <v>58</v>
      </c>
      <c r="F4" s="28" t="s">
        <v>59</v>
      </c>
      <c r="G4" s="27">
        <v>61</v>
      </c>
      <c r="H4" s="28" t="s">
        <v>60</v>
      </c>
      <c r="I4" s="27" t="s">
        <v>222</v>
      </c>
      <c r="J4" s="27">
        <v>3</v>
      </c>
      <c r="K4" s="8"/>
    </row>
    <row r="5" spans="1:13">
      <c r="A5" s="16">
        <f t="shared" ref="A5:A22" si="0">SUM(A4,B4)</f>
        <v>0.36527777777777776</v>
      </c>
      <c r="B5" s="17">
        <v>5.5555555555555558E-3</v>
      </c>
      <c r="C5" s="27">
        <v>30</v>
      </c>
      <c r="D5" s="28" t="s">
        <v>221</v>
      </c>
      <c r="E5" s="28" t="s">
        <v>61</v>
      </c>
      <c r="F5" s="28" t="s">
        <v>62</v>
      </c>
      <c r="G5" s="27">
        <v>56</v>
      </c>
      <c r="H5" s="28" t="s">
        <v>13</v>
      </c>
      <c r="I5" s="27" t="s">
        <v>222</v>
      </c>
      <c r="J5" s="27">
        <v>3</v>
      </c>
      <c r="K5" s="8"/>
    </row>
    <row r="6" spans="1:13">
      <c r="A6" s="16">
        <f t="shared" si="0"/>
        <v>0.37083333333333329</v>
      </c>
      <c r="B6" s="17">
        <v>5.5555555555555558E-3</v>
      </c>
      <c r="C6" s="27">
        <v>30</v>
      </c>
      <c r="D6" s="28" t="s">
        <v>221</v>
      </c>
      <c r="E6" s="28" t="s">
        <v>52</v>
      </c>
      <c r="F6" s="28" t="s">
        <v>53</v>
      </c>
      <c r="G6" s="27">
        <v>84</v>
      </c>
      <c r="H6" s="28" t="s">
        <v>54</v>
      </c>
      <c r="I6" s="27" t="s">
        <v>222</v>
      </c>
      <c r="J6" s="27">
        <v>3</v>
      </c>
      <c r="K6" s="8"/>
    </row>
    <row r="7" spans="1:13">
      <c r="A7" s="16">
        <f t="shared" si="0"/>
        <v>0.37638888888888883</v>
      </c>
      <c r="B7" s="17">
        <v>5.5555555555555558E-3</v>
      </c>
      <c r="C7" s="27">
        <v>30</v>
      </c>
      <c r="D7" s="28" t="s">
        <v>221</v>
      </c>
      <c r="E7" s="28" t="s">
        <v>23</v>
      </c>
      <c r="F7" s="28" t="s">
        <v>24</v>
      </c>
      <c r="G7" s="27">
        <v>19</v>
      </c>
      <c r="H7" s="28" t="s">
        <v>13</v>
      </c>
      <c r="I7" s="27" t="s">
        <v>222</v>
      </c>
      <c r="J7" s="27">
        <v>3</v>
      </c>
      <c r="K7" s="8"/>
    </row>
    <row r="8" spans="1:13">
      <c r="A8" s="16">
        <f t="shared" si="0"/>
        <v>0.38194444444444436</v>
      </c>
      <c r="B8" s="17">
        <v>5.5555555555555601E-3</v>
      </c>
      <c r="C8" s="27">
        <v>30</v>
      </c>
      <c r="D8" s="28" t="s">
        <v>221</v>
      </c>
      <c r="E8" s="28" t="s">
        <v>35</v>
      </c>
      <c r="F8" s="28" t="s">
        <v>36</v>
      </c>
      <c r="G8" s="27">
        <v>86</v>
      </c>
      <c r="H8" s="28" t="s">
        <v>13</v>
      </c>
      <c r="I8" s="27" t="s">
        <v>222</v>
      </c>
      <c r="J8" s="27">
        <v>3</v>
      </c>
      <c r="K8" s="8"/>
    </row>
    <row r="9" spans="1:13">
      <c r="A9" s="16">
        <f t="shared" si="0"/>
        <v>0.3874999999999999</v>
      </c>
      <c r="B9" s="17">
        <v>5.5555555555555601E-3</v>
      </c>
      <c r="C9" s="27">
        <v>29</v>
      </c>
      <c r="D9" s="28" t="s">
        <v>223</v>
      </c>
      <c r="E9" s="28" t="s">
        <v>78</v>
      </c>
      <c r="F9" s="28" t="s">
        <v>79</v>
      </c>
      <c r="G9" s="27">
        <v>52</v>
      </c>
      <c r="H9" s="28" t="s">
        <v>34</v>
      </c>
      <c r="I9" s="27" t="s">
        <v>222</v>
      </c>
      <c r="J9" s="27">
        <v>3</v>
      </c>
      <c r="K9" s="8"/>
    </row>
    <row r="10" spans="1:13">
      <c r="A10" s="16">
        <f t="shared" si="0"/>
        <v>0.39305555555555544</v>
      </c>
      <c r="B10" s="17">
        <v>5.5555555555555601E-3</v>
      </c>
      <c r="C10" s="27">
        <v>29</v>
      </c>
      <c r="D10" s="28" t="s">
        <v>223</v>
      </c>
      <c r="E10" s="28" t="s">
        <v>25</v>
      </c>
      <c r="F10" s="28" t="s">
        <v>26</v>
      </c>
      <c r="G10" s="27">
        <v>89</v>
      </c>
      <c r="H10" s="28" t="s">
        <v>13</v>
      </c>
      <c r="I10" s="27" t="s">
        <v>222</v>
      </c>
      <c r="J10" s="27">
        <v>3</v>
      </c>
      <c r="K10" s="8"/>
    </row>
    <row r="11" spans="1:13">
      <c r="A11" s="16">
        <f t="shared" si="0"/>
        <v>0.39861111111111097</v>
      </c>
      <c r="B11" s="17">
        <v>5.5555555555555601E-3</v>
      </c>
      <c r="C11" s="27">
        <v>29</v>
      </c>
      <c r="D11" s="28" t="s">
        <v>223</v>
      </c>
      <c r="E11" s="28" t="s">
        <v>70</v>
      </c>
      <c r="F11" s="28" t="s">
        <v>71</v>
      </c>
      <c r="G11" s="27">
        <v>58</v>
      </c>
      <c r="H11" s="28" t="s">
        <v>72</v>
      </c>
      <c r="I11" s="27" t="s">
        <v>222</v>
      </c>
      <c r="J11" s="27">
        <v>3</v>
      </c>
      <c r="K11" s="8"/>
    </row>
    <row r="12" spans="1:13">
      <c r="A12" s="16">
        <f t="shared" si="0"/>
        <v>0.40416666666666651</v>
      </c>
      <c r="B12" s="19">
        <v>6.9444444444444441E-3</v>
      </c>
      <c r="C12" s="19">
        <v>1.3888888888888888E-2</v>
      </c>
      <c r="D12" s="20"/>
      <c r="E12" s="21" t="s">
        <v>216</v>
      </c>
      <c r="F12" s="20"/>
      <c r="G12" s="20"/>
      <c r="H12" s="24"/>
      <c r="I12" s="22"/>
      <c r="J12" s="26" t="s">
        <v>142</v>
      </c>
      <c r="K12" s="8"/>
      <c r="L12" s="8"/>
    </row>
    <row r="13" spans="1:13">
      <c r="A13" s="16">
        <f t="shared" si="0"/>
        <v>0.41111111111111093</v>
      </c>
      <c r="B13" s="17">
        <v>5.5555555555555558E-3</v>
      </c>
      <c r="C13" s="27">
        <v>32</v>
      </c>
      <c r="D13" s="28" t="s">
        <v>224</v>
      </c>
      <c r="E13" s="28" t="s">
        <v>11</v>
      </c>
      <c r="F13" s="28" t="s">
        <v>12</v>
      </c>
      <c r="G13" s="27">
        <v>90</v>
      </c>
      <c r="H13" s="28" t="s">
        <v>13</v>
      </c>
      <c r="I13" s="27" t="s">
        <v>222</v>
      </c>
      <c r="J13" s="27">
        <v>3</v>
      </c>
      <c r="K13" s="8"/>
    </row>
    <row r="14" spans="1:13">
      <c r="A14" s="16">
        <f t="shared" si="0"/>
        <v>0.41666666666666646</v>
      </c>
      <c r="B14" s="17">
        <v>5.5555555555555558E-3</v>
      </c>
      <c r="C14" s="27">
        <v>32</v>
      </c>
      <c r="D14" s="28" t="s">
        <v>224</v>
      </c>
      <c r="E14" s="28" t="s">
        <v>16</v>
      </c>
      <c r="F14" s="28" t="s">
        <v>17</v>
      </c>
      <c r="G14" s="27">
        <v>37</v>
      </c>
      <c r="H14" s="28" t="s">
        <v>13</v>
      </c>
      <c r="I14" s="27" t="s">
        <v>222</v>
      </c>
      <c r="J14" s="27">
        <v>3</v>
      </c>
      <c r="K14" s="8"/>
    </row>
    <row r="15" spans="1:13">
      <c r="A15" s="16">
        <f t="shared" si="0"/>
        <v>0.422222222222222</v>
      </c>
      <c r="B15" s="17">
        <v>5.5555555555555558E-3</v>
      </c>
      <c r="C15" s="27">
        <v>32</v>
      </c>
      <c r="D15" s="28" t="s">
        <v>224</v>
      </c>
      <c r="E15" s="28" t="s">
        <v>138</v>
      </c>
      <c r="F15" s="28" t="s">
        <v>139</v>
      </c>
      <c r="G15" s="27">
        <v>39</v>
      </c>
      <c r="H15" s="28" t="s">
        <v>29</v>
      </c>
      <c r="I15" s="27" t="s">
        <v>222</v>
      </c>
      <c r="J15" s="27">
        <v>3</v>
      </c>
      <c r="K15" s="8"/>
    </row>
    <row r="16" spans="1:13">
      <c r="A16" s="16">
        <f t="shared" si="0"/>
        <v>0.42777777777777753</v>
      </c>
      <c r="B16" s="17">
        <v>5.5555555555555601E-3</v>
      </c>
      <c r="C16" s="27">
        <v>32</v>
      </c>
      <c r="D16" s="28" t="s">
        <v>224</v>
      </c>
      <c r="E16" s="28" t="s">
        <v>136</v>
      </c>
      <c r="F16" s="28" t="s">
        <v>226</v>
      </c>
      <c r="G16" s="27">
        <v>72</v>
      </c>
      <c r="H16" s="28" t="s">
        <v>75</v>
      </c>
      <c r="I16" s="27" t="s">
        <v>222</v>
      </c>
      <c r="J16" s="27">
        <v>3</v>
      </c>
      <c r="K16" s="8"/>
    </row>
    <row r="17" spans="1:14">
      <c r="A17" s="16">
        <f t="shared" si="0"/>
        <v>0.43333333333333307</v>
      </c>
      <c r="B17" s="17">
        <v>5.5555555555555601E-3</v>
      </c>
      <c r="C17" s="27">
        <v>31</v>
      </c>
      <c r="D17" s="28" t="s">
        <v>225</v>
      </c>
      <c r="E17" s="28" t="s">
        <v>42</v>
      </c>
      <c r="F17" s="28" t="s">
        <v>43</v>
      </c>
      <c r="G17" s="27">
        <v>38</v>
      </c>
      <c r="H17" s="28" t="s">
        <v>29</v>
      </c>
      <c r="I17" s="27" t="s">
        <v>222</v>
      </c>
      <c r="J17" s="27">
        <v>3</v>
      </c>
      <c r="K17" s="8"/>
    </row>
    <row r="18" spans="1:14">
      <c r="A18" s="16">
        <f t="shared" si="0"/>
        <v>0.43888888888888861</v>
      </c>
      <c r="B18" s="17">
        <v>5.5555555555555601E-3</v>
      </c>
      <c r="C18" s="27">
        <v>31</v>
      </c>
      <c r="D18" s="28" t="s">
        <v>225</v>
      </c>
      <c r="E18" s="28" t="s">
        <v>140</v>
      </c>
      <c r="F18" s="28" t="s">
        <v>141</v>
      </c>
      <c r="G18" s="27">
        <v>88</v>
      </c>
      <c r="H18" s="28" t="s">
        <v>29</v>
      </c>
      <c r="I18" s="27" t="s">
        <v>222</v>
      </c>
      <c r="J18" s="27">
        <v>3</v>
      </c>
      <c r="K18" s="8"/>
    </row>
    <row r="19" spans="1:14">
      <c r="A19" s="16">
        <f t="shared" si="0"/>
        <v>0.44444444444444414</v>
      </c>
      <c r="B19" s="17">
        <v>5.5555555555555601E-3</v>
      </c>
      <c r="C19" s="27">
        <v>31</v>
      </c>
      <c r="D19" s="28" t="s">
        <v>225</v>
      </c>
      <c r="E19" s="28" t="s">
        <v>103</v>
      </c>
      <c r="F19" s="28" t="s">
        <v>104</v>
      </c>
      <c r="G19" s="27">
        <v>79</v>
      </c>
      <c r="H19" s="28" t="s">
        <v>20</v>
      </c>
      <c r="I19" s="27" t="s">
        <v>222</v>
      </c>
      <c r="J19" s="27">
        <v>3</v>
      </c>
      <c r="K19" s="8"/>
      <c r="L19" s="8"/>
    </row>
    <row r="20" spans="1:14">
      <c r="A20" s="16">
        <f t="shared" si="0"/>
        <v>0.44999999999999968</v>
      </c>
      <c r="B20" s="17">
        <v>5.5555555555555601E-3</v>
      </c>
      <c r="C20" s="27">
        <v>31</v>
      </c>
      <c r="D20" s="28" t="s">
        <v>225</v>
      </c>
      <c r="E20" s="28" t="s">
        <v>82</v>
      </c>
      <c r="F20" s="28" t="s">
        <v>83</v>
      </c>
      <c r="G20" s="27">
        <v>10</v>
      </c>
      <c r="H20" s="28" t="s">
        <v>34</v>
      </c>
      <c r="I20" s="27" t="s">
        <v>222</v>
      </c>
      <c r="J20" s="27">
        <v>3</v>
      </c>
      <c r="K20" s="8"/>
      <c r="L20" s="8"/>
      <c r="N20"/>
    </row>
    <row r="21" spans="1:14">
      <c r="A21" s="16">
        <f t="shared" si="0"/>
        <v>0.45555555555555521</v>
      </c>
      <c r="B21" s="17">
        <v>5.5555555555555558E-3</v>
      </c>
      <c r="C21" s="27">
        <v>31</v>
      </c>
      <c r="D21" s="28" t="s">
        <v>225</v>
      </c>
      <c r="E21" s="28" t="s">
        <v>27</v>
      </c>
      <c r="F21" s="28" t="s">
        <v>28</v>
      </c>
      <c r="G21" s="27">
        <v>62</v>
      </c>
      <c r="H21" s="28" t="s">
        <v>29</v>
      </c>
      <c r="I21" s="27" t="s">
        <v>222</v>
      </c>
      <c r="J21" s="27">
        <v>3</v>
      </c>
      <c r="K21" s="8"/>
      <c r="L21" s="8"/>
    </row>
    <row r="22" spans="1:14">
      <c r="A22" s="16">
        <f t="shared" si="0"/>
        <v>0.46111111111111075</v>
      </c>
      <c r="B22" s="19"/>
      <c r="C22" s="20"/>
      <c r="D22" s="25" t="s">
        <v>143</v>
      </c>
      <c r="E22" s="23" t="s">
        <v>142</v>
      </c>
      <c r="F22" s="23" t="s">
        <v>142</v>
      </c>
      <c r="G22" s="26" t="s">
        <v>142</v>
      </c>
      <c r="H22" s="32" t="s">
        <v>142</v>
      </c>
      <c r="I22" s="26" t="s">
        <v>142</v>
      </c>
      <c r="J22" s="26" t="s">
        <v>142</v>
      </c>
    </row>
    <row r="24" spans="1:14">
      <c r="K24" s="54"/>
    </row>
  </sheetData>
  <pageMargins left="0.25" right="0.25" top="0.75" bottom="0.75" header="0.3" footer="0.3"/>
  <pageSetup paperSize="9"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0EB55-998B-438F-9D88-09A98EC8F815}">
  <sheetPr codeName="Sheet6">
    <tabColor rgb="FFFFCCFF"/>
    <pageSetUpPr fitToPage="1"/>
  </sheetPr>
  <dimension ref="A1:N20"/>
  <sheetViews>
    <sheetView zoomScaleNormal="100" workbookViewId="0">
      <selection activeCell="E5" sqref="E5:H5"/>
    </sheetView>
  </sheetViews>
  <sheetFormatPr defaultColWidth="9.5703125" defaultRowHeight="15"/>
  <cols>
    <col min="1" max="1" width="7.28515625" style="4" customWidth="1"/>
    <col min="2" max="2" width="4.85546875" style="12" customWidth="1"/>
    <col min="3" max="3" width="8.42578125" style="4" customWidth="1"/>
    <col min="4" max="4" width="42.42578125" style="4" customWidth="1"/>
    <col min="5" max="5" width="21.28515625" style="4" customWidth="1"/>
    <col min="6" max="6" width="30" style="4" customWidth="1"/>
    <col min="7" max="7" width="15.42578125" style="2" customWidth="1"/>
    <col min="8" max="8" width="15.42578125" style="10" customWidth="1"/>
    <col min="9" max="9" width="20.42578125" style="2" customWidth="1"/>
    <col min="10" max="10" width="9.28515625" style="2" customWidth="1"/>
    <col min="11" max="16384" width="9.5703125" style="4"/>
  </cols>
  <sheetData>
    <row r="1" spans="1:14" ht="35.25" customHeight="1">
      <c r="A1" s="3"/>
      <c r="C1" s="6"/>
      <c r="D1" s="33" t="s">
        <v>249</v>
      </c>
      <c r="E1" s="33"/>
      <c r="F1" s="33"/>
      <c r="G1" s="1"/>
      <c r="H1" s="1"/>
      <c r="I1" s="11"/>
      <c r="J1" s="5"/>
      <c r="K1" s="52"/>
      <c r="L1" s="3"/>
      <c r="M1" s="3"/>
    </row>
    <row r="2" spans="1:14">
      <c r="A2" s="14" t="s">
        <v>1</v>
      </c>
      <c r="B2" s="18"/>
      <c r="C2" s="14" t="s">
        <v>2</v>
      </c>
      <c r="D2" s="13" t="s">
        <v>3</v>
      </c>
      <c r="E2" s="13" t="s">
        <v>4</v>
      </c>
      <c r="F2" s="13" t="s">
        <v>5</v>
      </c>
      <c r="G2" s="14" t="s">
        <v>6</v>
      </c>
      <c r="H2" s="13" t="s">
        <v>7</v>
      </c>
      <c r="I2" s="14" t="s">
        <v>8</v>
      </c>
      <c r="J2" s="14" t="s">
        <v>9</v>
      </c>
      <c r="K2" s="7"/>
      <c r="L2" s="7"/>
    </row>
    <row r="3" spans="1:14">
      <c r="A3" s="16">
        <v>0.35416666666666669</v>
      </c>
      <c r="B3" s="17">
        <v>5.5555555555555558E-3</v>
      </c>
      <c r="C3" s="27">
        <v>28</v>
      </c>
      <c r="D3" s="28" t="s">
        <v>227</v>
      </c>
      <c r="E3" s="28" t="s">
        <v>102</v>
      </c>
      <c r="F3" s="72" t="s">
        <v>259</v>
      </c>
      <c r="G3" s="27">
        <v>96</v>
      </c>
      <c r="H3" s="28" t="s">
        <v>80</v>
      </c>
      <c r="I3" s="27" t="s">
        <v>228</v>
      </c>
      <c r="J3" s="27">
        <v>4</v>
      </c>
      <c r="K3" s="8"/>
      <c r="L3" s="8"/>
    </row>
    <row r="4" spans="1:14">
      <c r="A4" s="16">
        <f>SUM(A3,B3)</f>
        <v>0.35972222222222222</v>
      </c>
      <c r="B4" s="17">
        <v>5.5555555555555558E-3</v>
      </c>
      <c r="C4" s="44">
        <v>28</v>
      </c>
      <c r="D4" s="51" t="s">
        <v>227</v>
      </c>
      <c r="E4" s="51" t="s">
        <v>18</v>
      </c>
      <c r="F4" s="51" t="s">
        <v>19</v>
      </c>
      <c r="G4" s="27">
        <v>47</v>
      </c>
      <c r="H4" s="51" t="s">
        <v>20</v>
      </c>
      <c r="I4" s="27" t="s">
        <v>228</v>
      </c>
      <c r="J4" s="27">
        <v>4</v>
      </c>
      <c r="K4" s="8"/>
      <c r="L4" s="8"/>
    </row>
    <row r="5" spans="1:14">
      <c r="A5" s="16">
        <f t="shared" ref="A5:A20" si="0">SUM(A4,B4)</f>
        <v>0.36527777777777776</v>
      </c>
      <c r="B5" s="17">
        <v>5.5555555555555558E-3</v>
      </c>
      <c r="C5" s="27">
        <v>28</v>
      </c>
      <c r="D5" s="28" t="s">
        <v>227</v>
      </c>
      <c r="E5" s="28" t="s">
        <v>91</v>
      </c>
      <c r="F5" s="28" t="s">
        <v>92</v>
      </c>
      <c r="G5" s="27">
        <v>91</v>
      </c>
      <c r="H5" s="28" t="s">
        <v>20</v>
      </c>
      <c r="I5" s="27" t="s">
        <v>228</v>
      </c>
      <c r="J5" s="27">
        <v>4</v>
      </c>
      <c r="K5" s="8"/>
      <c r="L5" s="8"/>
    </row>
    <row r="6" spans="1:14">
      <c r="A6" s="16">
        <f t="shared" si="0"/>
        <v>0.37083333333333329</v>
      </c>
      <c r="B6" s="17">
        <v>5.5555555555555558E-3</v>
      </c>
      <c r="C6" s="27">
        <v>28</v>
      </c>
      <c r="D6" s="28" t="s">
        <v>227</v>
      </c>
      <c r="E6" s="46" t="s">
        <v>93</v>
      </c>
      <c r="F6" s="46" t="s">
        <v>94</v>
      </c>
      <c r="G6" s="27">
        <v>67</v>
      </c>
      <c r="H6" s="46" t="s">
        <v>95</v>
      </c>
      <c r="I6" s="27" t="s">
        <v>228</v>
      </c>
      <c r="J6" s="27">
        <v>4</v>
      </c>
      <c r="K6" s="8"/>
      <c r="L6" s="8"/>
    </row>
    <row r="7" spans="1:14">
      <c r="A7" s="16">
        <f t="shared" si="0"/>
        <v>0.37638888888888883</v>
      </c>
      <c r="B7" s="17">
        <v>5.5555555555555558E-3</v>
      </c>
      <c r="C7" s="45">
        <v>28</v>
      </c>
      <c r="D7" s="46" t="s">
        <v>227</v>
      </c>
      <c r="E7" s="28" t="s">
        <v>76</v>
      </c>
      <c r="F7" s="28" t="s">
        <v>77</v>
      </c>
      <c r="G7" s="27">
        <v>74</v>
      </c>
      <c r="H7" s="28" t="s">
        <v>20</v>
      </c>
      <c r="I7" s="27" t="s">
        <v>228</v>
      </c>
      <c r="J7" s="27">
        <v>4</v>
      </c>
      <c r="K7" s="8"/>
      <c r="L7" s="8"/>
    </row>
    <row r="8" spans="1:14">
      <c r="A8" s="16">
        <f t="shared" si="0"/>
        <v>0.38194444444444436</v>
      </c>
      <c r="B8" s="17">
        <v>5.5555555555555601E-3</v>
      </c>
      <c r="C8" s="27">
        <v>28</v>
      </c>
      <c r="D8" s="28" t="s">
        <v>227</v>
      </c>
      <c r="E8" s="28" t="s">
        <v>48</v>
      </c>
      <c r="F8" s="28" t="s">
        <v>49</v>
      </c>
      <c r="G8" s="27">
        <v>2</v>
      </c>
      <c r="H8" s="28" t="s">
        <v>50</v>
      </c>
      <c r="I8" s="27" t="s">
        <v>228</v>
      </c>
      <c r="J8" s="27">
        <v>4</v>
      </c>
      <c r="K8" s="8"/>
      <c r="L8" s="8"/>
    </row>
    <row r="9" spans="1:14">
      <c r="A9" s="16">
        <f t="shared" si="0"/>
        <v>0.3874999999999999</v>
      </c>
      <c r="B9" s="17">
        <v>5.5555555555555601E-3</v>
      </c>
      <c r="C9" s="27">
        <v>28</v>
      </c>
      <c r="D9" s="28" t="s">
        <v>227</v>
      </c>
      <c r="E9" s="28" t="s">
        <v>120</v>
      </c>
      <c r="F9" s="28" t="s">
        <v>121</v>
      </c>
      <c r="G9" s="27">
        <v>28</v>
      </c>
      <c r="H9" s="28" t="s">
        <v>57</v>
      </c>
      <c r="I9" s="27" t="s">
        <v>228</v>
      </c>
      <c r="J9" s="27">
        <v>4</v>
      </c>
      <c r="K9" s="8"/>
      <c r="L9" s="8"/>
    </row>
    <row r="10" spans="1:14">
      <c r="A10" s="16">
        <f t="shared" si="0"/>
        <v>0.39305555555555544</v>
      </c>
      <c r="B10" s="17">
        <v>5.5555555555555601E-3</v>
      </c>
      <c r="C10" s="27">
        <v>28</v>
      </c>
      <c r="D10" s="28" t="s">
        <v>227</v>
      </c>
      <c r="E10" s="28" t="s">
        <v>84</v>
      </c>
      <c r="F10" s="28" t="s">
        <v>85</v>
      </c>
      <c r="G10" s="27">
        <v>46</v>
      </c>
      <c r="H10" s="28" t="s">
        <v>72</v>
      </c>
      <c r="I10" s="27" t="s">
        <v>228</v>
      </c>
      <c r="J10" s="27">
        <v>4</v>
      </c>
      <c r="K10" s="8"/>
      <c r="L10" s="8"/>
    </row>
    <row r="11" spans="1:14">
      <c r="A11" s="16">
        <f t="shared" si="0"/>
        <v>0.39861111111111097</v>
      </c>
      <c r="B11" s="17">
        <v>5.5555555555555601E-3</v>
      </c>
      <c r="C11" s="27">
        <v>28</v>
      </c>
      <c r="D11" s="28" t="s">
        <v>227</v>
      </c>
      <c r="E11" s="28" t="s">
        <v>21</v>
      </c>
      <c r="F11" s="28" t="s">
        <v>22</v>
      </c>
      <c r="G11" s="27">
        <v>14</v>
      </c>
      <c r="H11" s="28" t="s">
        <v>13</v>
      </c>
      <c r="I11" s="27" t="s">
        <v>228</v>
      </c>
      <c r="J11" s="27">
        <v>4</v>
      </c>
      <c r="K11" s="8"/>
      <c r="L11" s="8"/>
      <c r="N11"/>
    </row>
    <row r="12" spans="1:14">
      <c r="A12" s="16">
        <f t="shared" si="0"/>
        <v>0.40416666666666651</v>
      </c>
      <c r="B12" s="19">
        <v>6.9444444444444441E-3</v>
      </c>
      <c r="C12" s="19">
        <v>6.9444444444444441E-3</v>
      </c>
      <c r="D12" s="20"/>
      <c r="E12" s="21" t="s">
        <v>216</v>
      </c>
      <c r="F12" s="20"/>
      <c r="G12" s="20"/>
      <c r="H12" s="24"/>
      <c r="I12" s="22"/>
      <c r="J12" s="26" t="s">
        <v>142</v>
      </c>
      <c r="K12" s="8"/>
      <c r="L12" s="8"/>
    </row>
    <row r="13" spans="1:14">
      <c r="A13" s="16">
        <f t="shared" si="0"/>
        <v>0.41111111111111093</v>
      </c>
      <c r="B13" s="17">
        <v>5.5555555555555558E-3</v>
      </c>
      <c r="C13" s="27">
        <v>28</v>
      </c>
      <c r="D13" s="28" t="s">
        <v>227</v>
      </c>
      <c r="E13" s="28" t="s">
        <v>32</v>
      </c>
      <c r="F13" s="28" t="s">
        <v>33</v>
      </c>
      <c r="G13" s="27">
        <v>53</v>
      </c>
      <c r="H13" s="28" t="s">
        <v>34</v>
      </c>
      <c r="I13" s="27" t="s">
        <v>228</v>
      </c>
      <c r="J13" s="27">
        <v>4</v>
      </c>
      <c r="K13" s="8"/>
      <c r="L13" s="8"/>
    </row>
    <row r="14" spans="1:14">
      <c r="A14" s="16">
        <f t="shared" si="0"/>
        <v>0.41666666666666646</v>
      </c>
      <c r="B14" s="17">
        <v>5.5555555555555558E-3</v>
      </c>
      <c r="C14" s="27">
        <v>28</v>
      </c>
      <c r="D14" s="28" t="s">
        <v>227</v>
      </c>
      <c r="E14" s="28" t="s">
        <v>38</v>
      </c>
      <c r="F14" s="28" t="s">
        <v>39</v>
      </c>
      <c r="G14" s="27">
        <v>13</v>
      </c>
      <c r="H14" s="28" t="s">
        <v>13</v>
      </c>
      <c r="I14" s="27" t="s">
        <v>228</v>
      </c>
      <c r="J14" s="27">
        <v>4</v>
      </c>
      <c r="K14" s="8"/>
      <c r="L14" s="8"/>
    </row>
    <row r="15" spans="1:14">
      <c r="A15" s="16">
        <f t="shared" si="0"/>
        <v>0.422222222222222</v>
      </c>
      <c r="B15" s="17">
        <v>5.5555555555555558E-3</v>
      </c>
      <c r="C15" s="27">
        <v>28</v>
      </c>
      <c r="D15" s="28" t="s">
        <v>227</v>
      </c>
      <c r="E15" s="28" t="s">
        <v>98</v>
      </c>
      <c r="F15" s="28" t="s">
        <v>39</v>
      </c>
      <c r="G15" s="27">
        <v>54</v>
      </c>
      <c r="H15" s="28" t="s">
        <v>34</v>
      </c>
      <c r="I15" s="27" t="s">
        <v>228</v>
      </c>
      <c r="J15" s="27">
        <v>4</v>
      </c>
      <c r="K15" s="8"/>
      <c r="L15" s="8"/>
    </row>
    <row r="16" spans="1:14">
      <c r="A16" s="16">
        <f t="shared" si="0"/>
        <v>0.42777777777777753</v>
      </c>
      <c r="B16" s="17">
        <v>5.5555555555555558E-3</v>
      </c>
      <c r="C16" s="27">
        <v>28</v>
      </c>
      <c r="D16" s="28" t="s">
        <v>227</v>
      </c>
      <c r="E16" s="28" t="s">
        <v>64</v>
      </c>
      <c r="F16" s="28" t="s">
        <v>65</v>
      </c>
      <c r="G16" s="27">
        <v>31</v>
      </c>
      <c r="H16" s="28" t="s">
        <v>66</v>
      </c>
      <c r="I16" s="27" t="s">
        <v>228</v>
      </c>
      <c r="J16" s="27">
        <v>4</v>
      </c>
      <c r="K16" s="8"/>
      <c r="L16" s="8"/>
    </row>
    <row r="17" spans="1:12">
      <c r="A17" s="16">
        <f t="shared" si="0"/>
        <v>0.43333333333333307</v>
      </c>
      <c r="B17" s="17">
        <v>5.5555555555555601E-3</v>
      </c>
      <c r="C17" s="27">
        <v>28</v>
      </c>
      <c r="D17" s="28" t="s">
        <v>227</v>
      </c>
      <c r="E17" s="28" t="s">
        <v>40</v>
      </c>
      <c r="F17" s="28" t="s">
        <v>41</v>
      </c>
      <c r="G17" s="27">
        <v>9</v>
      </c>
      <c r="H17" s="28" t="s">
        <v>13</v>
      </c>
      <c r="I17" s="27" t="s">
        <v>228</v>
      </c>
      <c r="J17" s="27">
        <v>4</v>
      </c>
      <c r="K17" s="8"/>
      <c r="L17" s="8"/>
    </row>
    <row r="18" spans="1:12">
      <c r="A18" s="16">
        <f t="shared" si="0"/>
        <v>0.43888888888888861</v>
      </c>
      <c r="B18" s="17">
        <v>5.5555555555555601E-3</v>
      </c>
      <c r="C18" s="27">
        <v>28</v>
      </c>
      <c r="D18" s="28" t="s">
        <v>227</v>
      </c>
      <c r="E18" s="28" t="s">
        <v>67</v>
      </c>
      <c r="F18" s="28" t="s">
        <v>68</v>
      </c>
      <c r="G18" s="27">
        <v>87</v>
      </c>
      <c r="H18" s="28" t="s">
        <v>69</v>
      </c>
      <c r="I18" s="27" t="s">
        <v>228</v>
      </c>
      <c r="J18" s="27">
        <v>4</v>
      </c>
      <c r="K18" s="8"/>
      <c r="L18" s="8"/>
    </row>
    <row r="19" spans="1:12">
      <c r="A19" s="16">
        <f t="shared" si="0"/>
        <v>0.44444444444444414</v>
      </c>
      <c r="B19" s="17">
        <v>5.5555555555555601E-3</v>
      </c>
      <c r="C19" s="27">
        <v>28</v>
      </c>
      <c r="D19" s="28" t="s">
        <v>227</v>
      </c>
      <c r="E19" s="28" t="s">
        <v>44</v>
      </c>
      <c r="F19" s="28" t="s">
        <v>45</v>
      </c>
      <c r="G19" s="27">
        <v>80</v>
      </c>
      <c r="H19" s="28" t="s">
        <v>20</v>
      </c>
      <c r="I19" s="27" t="s">
        <v>228</v>
      </c>
      <c r="J19" s="27">
        <v>4</v>
      </c>
      <c r="K19" s="8"/>
      <c r="L19" s="8"/>
    </row>
    <row r="20" spans="1:12">
      <c r="A20" s="16">
        <f t="shared" si="0"/>
        <v>0.44999999999999968</v>
      </c>
      <c r="B20" s="19"/>
      <c r="C20" s="20"/>
      <c r="D20" s="25" t="s">
        <v>143</v>
      </c>
      <c r="E20" s="23" t="s">
        <v>142</v>
      </c>
      <c r="F20" s="23" t="s">
        <v>142</v>
      </c>
      <c r="G20" s="26" t="s">
        <v>142</v>
      </c>
      <c r="H20" s="32" t="s">
        <v>142</v>
      </c>
      <c r="I20" s="26" t="s">
        <v>142</v>
      </c>
      <c r="J20" s="26" t="s">
        <v>142</v>
      </c>
    </row>
  </sheetData>
  <pageMargins left="0.25" right="0.25" top="0.75" bottom="0.75" header="0.3" footer="0.3"/>
  <pageSetup paperSize="9" scale="81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AA1F5-9DCA-44D2-A648-2669980C38D8}">
  <sheetPr>
    <tabColor theme="7" tint="0.39997558519241921"/>
    <pageSetUpPr fitToPage="1"/>
  </sheetPr>
  <dimension ref="A1:O78"/>
  <sheetViews>
    <sheetView view="pageBreakPreview" topLeftCell="C1" zoomScale="60" zoomScaleNormal="100" workbookViewId="0">
      <selection activeCell="F71" sqref="F71"/>
    </sheetView>
  </sheetViews>
  <sheetFormatPr defaultColWidth="9.5703125" defaultRowHeight="24" customHeight="1"/>
  <cols>
    <col min="1" max="1" width="7.28515625" style="4" hidden="1" customWidth="1"/>
    <col min="2" max="2" width="4.7109375" style="12" hidden="1" customWidth="1"/>
    <col min="3" max="3" width="8.42578125" style="4" customWidth="1"/>
    <col min="4" max="4" width="14.7109375" style="4" bestFit="1" customWidth="1"/>
    <col min="5" max="5" width="24" style="4" bestFit="1" customWidth="1"/>
    <col min="6" max="6" width="33" style="4" customWidth="1"/>
    <col min="7" max="7" width="7.7109375" style="2" bestFit="1" customWidth="1"/>
    <col min="8" max="8" width="17.5703125" style="2" bestFit="1" customWidth="1"/>
    <col min="9" max="9" width="17.5703125" style="2" customWidth="1"/>
    <col min="10" max="11" width="16.85546875" style="2" bestFit="1" customWidth="1"/>
    <col min="12" max="12" width="11.42578125" style="2" bestFit="1" customWidth="1"/>
    <col min="13" max="13" width="0" style="53" hidden="1" customWidth="1"/>
    <col min="14" max="16384" width="9.5703125" style="4"/>
  </cols>
  <sheetData>
    <row r="1" spans="1:15" ht="24" customHeight="1">
      <c r="A1" s="3"/>
      <c r="C1" s="6"/>
      <c r="E1" s="33" t="s">
        <v>250</v>
      </c>
      <c r="F1" s="33"/>
      <c r="G1" s="1"/>
      <c r="H1" s="1"/>
      <c r="I1" s="1"/>
      <c r="J1" s="11"/>
      <c r="K1" s="11"/>
      <c r="L1" s="5"/>
      <c r="M1" s="52"/>
      <c r="N1" s="3"/>
      <c r="O1" s="3"/>
    </row>
    <row r="2" spans="1:15" ht="24" customHeight="1">
      <c r="A2" s="14" t="s">
        <v>1</v>
      </c>
      <c r="B2" s="18"/>
      <c r="C2" s="14" t="s">
        <v>2</v>
      </c>
      <c r="D2" s="13" t="s">
        <v>3</v>
      </c>
      <c r="E2" s="13" t="s">
        <v>4</v>
      </c>
      <c r="F2" s="13" t="s">
        <v>5</v>
      </c>
      <c r="G2" s="14" t="s">
        <v>6</v>
      </c>
      <c r="H2" s="14" t="s">
        <v>7</v>
      </c>
      <c r="I2" s="14" t="s">
        <v>267</v>
      </c>
      <c r="J2" s="15" t="s">
        <v>268</v>
      </c>
      <c r="K2" s="91" t="s">
        <v>269</v>
      </c>
      <c r="L2" s="14" t="s">
        <v>270</v>
      </c>
      <c r="M2" s="48"/>
      <c r="N2" s="7"/>
      <c r="O2" s="7"/>
    </row>
    <row r="3" spans="1:15" ht="30" customHeight="1">
      <c r="A3" s="16" t="e">
        <f>SUM(#REF!,#REF!)</f>
        <v>#REF!</v>
      </c>
      <c r="B3" s="17">
        <v>1.736111111111111E-3</v>
      </c>
      <c r="C3" s="27">
        <v>4</v>
      </c>
      <c r="D3" s="28" t="s">
        <v>271</v>
      </c>
      <c r="E3" s="28" t="s">
        <v>191</v>
      </c>
      <c r="F3" s="28" t="s">
        <v>192</v>
      </c>
      <c r="G3" s="27">
        <v>6</v>
      </c>
      <c r="H3" s="28" t="s">
        <v>80</v>
      </c>
      <c r="I3" s="28"/>
      <c r="J3" s="28"/>
      <c r="K3" s="28"/>
      <c r="L3" s="27"/>
      <c r="M3" s="49">
        <v>2</v>
      </c>
      <c r="N3" s="9"/>
      <c r="O3" s="8"/>
    </row>
    <row r="4" spans="1:15" ht="30" customHeight="1">
      <c r="A4" s="16" t="e">
        <f t="shared" ref="A4:A63" si="0">SUM(A3,B3)</f>
        <v>#REF!</v>
      </c>
      <c r="B4" s="17">
        <v>1.7361111111111099E-3</v>
      </c>
      <c r="C4" s="27">
        <v>4</v>
      </c>
      <c r="D4" s="28" t="s">
        <v>271</v>
      </c>
      <c r="E4" s="28" t="s">
        <v>160</v>
      </c>
      <c r="F4" s="28" t="s">
        <v>161</v>
      </c>
      <c r="G4" s="27">
        <v>8</v>
      </c>
      <c r="H4" s="28" t="s">
        <v>88</v>
      </c>
      <c r="I4" s="28"/>
      <c r="J4" s="28"/>
      <c r="K4" s="28"/>
      <c r="L4" s="27"/>
      <c r="M4" s="49">
        <v>3</v>
      </c>
      <c r="N4" s="9"/>
      <c r="O4" s="8"/>
    </row>
    <row r="5" spans="1:15" ht="30" customHeight="1">
      <c r="A5" s="16" t="e">
        <f t="shared" si="0"/>
        <v>#REF!</v>
      </c>
      <c r="B5" s="17">
        <v>1.7361111111111099E-3</v>
      </c>
      <c r="C5" s="27">
        <v>4</v>
      </c>
      <c r="D5" s="28" t="s">
        <v>271</v>
      </c>
      <c r="E5" s="28" t="s">
        <v>181</v>
      </c>
      <c r="F5" s="28" t="s">
        <v>182</v>
      </c>
      <c r="G5" s="27">
        <v>11</v>
      </c>
      <c r="H5" s="28" t="s">
        <v>13</v>
      </c>
      <c r="I5" s="28"/>
      <c r="J5" s="28"/>
      <c r="K5" s="28"/>
      <c r="L5" s="27"/>
      <c r="M5" s="49">
        <v>4</v>
      </c>
      <c r="N5" s="8"/>
      <c r="O5" s="8"/>
    </row>
    <row r="6" spans="1:15" ht="30" customHeight="1">
      <c r="A6" s="16" t="e">
        <f t="shared" si="0"/>
        <v>#REF!</v>
      </c>
      <c r="B6" s="17">
        <v>1.7361111111111099E-3</v>
      </c>
      <c r="C6" s="27">
        <v>4</v>
      </c>
      <c r="D6" s="28" t="s">
        <v>271</v>
      </c>
      <c r="E6" s="28" t="s">
        <v>145</v>
      </c>
      <c r="F6" s="28" t="s">
        <v>146</v>
      </c>
      <c r="G6" s="27">
        <v>12</v>
      </c>
      <c r="H6" s="28" t="s">
        <v>34</v>
      </c>
      <c r="I6" s="28"/>
      <c r="J6" s="28"/>
      <c r="K6" s="28"/>
      <c r="L6" s="27"/>
      <c r="M6" s="49">
        <v>5</v>
      </c>
      <c r="N6" s="8"/>
      <c r="O6" s="8"/>
    </row>
    <row r="7" spans="1:15" ht="30" customHeight="1">
      <c r="A7" s="16" t="e">
        <f t="shared" si="0"/>
        <v>#REF!</v>
      </c>
      <c r="B7" s="17">
        <v>1.7361111111111099E-3</v>
      </c>
      <c r="C7" s="27">
        <v>4</v>
      </c>
      <c r="D7" s="28" t="s">
        <v>271</v>
      </c>
      <c r="E7" s="28" t="s">
        <v>164</v>
      </c>
      <c r="F7" s="28" t="s">
        <v>165</v>
      </c>
      <c r="G7" s="27">
        <v>15</v>
      </c>
      <c r="H7" s="28" t="s">
        <v>29</v>
      </c>
      <c r="I7" s="28"/>
      <c r="J7" s="28"/>
      <c r="K7" s="28"/>
      <c r="L7" s="27"/>
      <c r="M7" s="49">
        <v>6</v>
      </c>
      <c r="N7" s="8"/>
      <c r="O7" s="8"/>
    </row>
    <row r="8" spans="1:15" ht="30" customHeight="1">
      <c r="A8" s="16" t="e">
        <f t="shared" si="0"/>
        <v>#REF!</v>
      </c>
      <c r="B8" s="17">
        <v>1.7361111111111099E-3</v>
      </c>
      <c r="C8" s="27">
        <v>4</v>
      </c>
      <c r="D8" s="28" t="s">
        <v>271</v>
      </c>
      <c r="E8" s="28" t="s">
        <v>153</v>
      </c>
      <c r="F8" s="28" t="s">
        <v>154</v>
      </c>
      <c r="G8" s="27">
        <v>21</v>
      </c>
      <c r="H8" s="28" t="s">
        <v>155</v>
      </c>
      <c r="I8" s="28"/>
      <c r="J8" s="28"/>
      <c r="K8" s="28"/>
      <c r="L8" s="27"/>
      <c r="M8" s="49">
        <v>7</v>
      </c>
      <c r="N8" s="8"/>
      <c r="O8" s="8"/>
    </row>
    <row r="9" spans="1:15" ht="30" customHeight="1">
      <c r="A9" s="16" t="e">
        <f t="shared" si="0"/>
        <v>#REF!</v>
      </c>
      <c r="B9" s="17">
        <v>1.7361111111111099E-3</v>
      </c>
      <c r="C9" s="27">
        <v>4</v>
      </c>
      <c r="D9" s="28" t="s">
        <v>271</v>
      </c>
      <c r="E9" s="28" t="s">
        <v>156</v>
      </c>
      <c r="F9" s="28" t="s">
        <v>157</v>
      </c>
      <c r="G9" s="27">
        <v>26</v>
      </c>
      <c r="H9" s="28" t="s">
        <v>20</v>
      </c>
      <c r="I9" s="28"/>
      <c r="J9" s="28"/>
      <c r="K9" s="28"/>
      <c r="L9" s="27"/>
      <c r="M9" s="49">
        <v>8</v>
      </c>
      <c r="N9" s="8"/>
      <c r="O9" s="8"/>
    </row>
    <row r="10" spans="1:15" ht="30" customHeight="1">
      <c r="A10" s="16" t="e">
        <f t="shared" si="0"/>
        <v>#REF!</v>
      </c>
      <c r="B10" s="17">
        <v>1.7361111111111099E-3</v>
      </c>
      <c r="C10" s="27">
        <v>4</v>
      </c>
      <c r="D10" s="28" t="s">
        <v>271</v>
      </c>
      <c r="E10" s="28" t="s">
        <v>172</v>
      </c>
      <c r="F10" s="28" t="s">
        <v>173</v>
      </c>
      <c r="G10" s="27">
        <v>32</v>
      </c>
      <c r="H10" s="28" t="s">
        <v>57</v>
      </c>
      <c r="I10" s="28"/>
      <c r="J10" s="28"/>
      <c r="K10" s="28"/>
      <c r="L10" s="27"/>
      <c r="M10" s="49">
        <v>9</v>
      </c>
      <c r="N10" s="8"/>
      <c r="O10" s="8"/>
    </row>
    <row r="11" spans="1:15" ht="30" customHeight="1">
      <c r="A11" s="16" t="e">
        <f t="shared" si="0"/>
        <v>#REF!</v>
      </c>
      <c r="B11" s="17">
        <v>1.7361111111111099E-3</v>
      </c>
      <c r="C11" s="27">
        <v>4</v>
      </c>
      <c r="D11" s="28" t="s">
        <v>271</v>
      </c>
      <c r="E11" s="28" t="s">
        <v>151</v>
      </c>
      <c r="F11" s="28" t="s">
        <v>152</v>
      </c>
      <c r="G11" s="44">
        <v>35</v>
      </c>
      <c r="H11" s="28" t="s">
        <v>119</v>
      </c>
      <c r="I11" s="28"/>
      <c r="J11" s="28"/>
      <c r="K11" s="28"/>
      <c r="L11" s="27"/>
      <c r="M11" s="49">
        <v>10</v>
      </c>
      <c r="N11" s="8"/>
      <c r="O11" s="8"/>
    </row>
    <row r="12" spans="1:15" ht="30" customHeight="1">
      <c r="A12" s="16" t="e">
        <f t="shared" si="0"/>
        <v>#REF!</v>
      </c>
      <c r="B12" s="17">
        <v>1.7361111111111099E-3</v>
      </c>
      <c r="C12" s="27">
        <v>4</v>
      </c>
      <c r="D12" s="28" t="s">
        <v>271</v>
      </c>
      <c r="E12" s="28" t="s">
        <v>162</v>
      </c>
      <c r="F12" s="28" t="s">
        <v>163</v>
      </c>
      <c r="G12" s="27">
        <v>48</v>
      </c>
      <c r="H12" s="28" t="s">
        <v>13</v>
      </c>
      <c r="I12" s="28"/>
      <c r="J12" s="28"/>
      <c r="K12" s="28"/>
      <c r="L12" s="27"/>
      <c r="M12" s="49">
        <v>11</v>
      </c>
      <c r="N12" s="8"/>
      <c r="O12" s="8"/>
    </row>
    <row r="13" spans="1:15" ht="30" customHeight="1">
      <c r="A13" s="16" t="e">
        <f t="shared" si="0"/>
        <v>#REF!</v>
      </c>
      <c r="B13" s="17">
        <v>1.7361111111111099E-3</v>
      </c>
      <c r="C13" s="27">
        <v>4</v>
      </c>
      <c r="D13" s="28" t="s">
        <v>271</v>
      </c>
      <c r="E13" s="28" t="s">
        <v>158</v>
      </c>
      <c r="F13" s="28" t="s">
        <v>159</v>
      </c>
      <c r="G13" s="27">
        <v>59</v>
      </c>
      <c r="H13" s="28" t="s">
        <v>34</v>
      </c>
      <c r="I13" s="28"/>
      <c r="J13" s="28"/>
      <c r="K13" s="28"/>
      <c r="L13" s="27"/>
      <c r="M13" s="49">
        <v>12</v>
      </c>
      <c r="N13" s="8"/>
      <c r="O13" s="8"/>
    </row>
    <row r="14" spans="1:15" ht="30" customHeight="1">
      <c r="A14" s="16" t="e">
        <f t="shared" si="0"/>
        <v>#REF!</v>
      </c>
      <c r="B14" s="17">
        <v>1.7361111111111099E-3</v>
      </c>
      <c r="C14" s="45">
        <v>4</v>
      </c>
      <c r="D14" s="28" t="s">
        <v>271</v>
      </c>
      <c r="E14" s="46" t="s">
        <v>166</v>
      </c>
      <c r="F14" s="46" t="s">
        <v>167</v>
      </c>
      <c r="G14" s="45">
        <v>73</v>
      </c>
      <c r="H14" s="28" t="s">
        <v>13</v>
      </c>
      <c r="I14" s="28"/>
      <c r="J14" s="28"/>
      <c r="K14" s="28"/>
      <c r="L14" s="27"/>
      <c r="M14" s="49">
        <v>13</v>
      </c>
      <c r="N14" s="8"/>
      <c r="O14" s="8"/>
    </row>
    <row r="15" spans="1:15" ht="30" customHeight="1">
      <c r="A15" s="16" t="e">
        <f t="shared" si="0"/>
        <v>#REF!</v>
      </c>
      <c r="B15" s="17">
        <v>1.7361111111111099E-3</v>
      </c>
      <c r="C15" s="27">
        <v>4</v>
      </c>
      <c r="D15" s="28" t="s">
        <v>271</v>
      </c>
      <c r="E15" s="28" t="s">
        <v>168</v>
      </c>
      <c r="F15" s="28" t="s">
        <v>169</v>
      </c>
      <c r="G15" s="27">
        <v>94</v>
      </c>
      <c r="H15" s="28" t="s">
        <v>13</v>
      </c>
      <c r="I15" s="28"/>
      <c r="J15" s="28"/>
      <c r="K15" s="28"/>
      <c r="L15" s="27"/>
      <c r="M15" s="49">
        <v>14</v>
      </c>
      <c r="N15" s="8"/>
      <c r="O15" s="8"/>
    </row>
    <row r="16" spans="1:15" ht="30" customHeight="1">
      <c r="A16" s="16"/>
      <c r="B16" s="17"/>
      <c r="C16" s="27"/>
      <c r="D16" s="28"/>
      <c r="E16" s="28"/>
      <c r="F16" s="28"/>
      <c r="G16" s="27"/>
      <c r="H16" s="28"/>
      <c r="I16" s="28"/>
      <c r="J16" s="28"/>
      <c r="K16" s="28"/>
      <c r="L16" s="27"/>
      <c r="M16" s="49"/>
      <c r="N16" s="8"/>
      <c r="O16" s="8"/>
    </row>
    <row r="17" spans="1:15" ht="30" customHeight="1">
      <c r="A17" s="16" t="e">
        <f>SUM(A15,B15)</f>
        <v>#REF!</v>
      </c>
      <c r="B17" s="17">
        <v>1.7361111111111099E-3</v>
      </c>
      <c r="C17" s="27">
        <v>5</v>
      </c>
      <c r="D17" s="28" t="s">
        <v>272</v>
      </c>
      <c r="E17" s="28" t="s">
        <v>209</v>
      </c>
      <c r="F17" s="28" t="s">
        <v>210</v>
      </c>
      <c r="G17" s="47">
        <v>1</v>
      </c>
      <c r="H17" s="28" t="s">
        <v>57</v>
      </c>
      <c r="I17" s="28"/>
      <c r="J17" s="28"/>
      <c r="K17" s="28"/>
      <c r="L17" s="27"/>
      <c r="M17" s="49">
        <v>15</v>
      </c>
    </row>
    <row r="18" spans="1:15" ht="30" customHeight="1">
      <c r="A18" s="16" t="e">
        <f t="shared" si="0"/>
        <v>#REF!</v>
      </c>
      <c r="B18" s="17">
        <v>1.7361111111111099E-3</v>
      </c>
      <c r="C18" s="27">
        <v>5</v>
      </c>
      <c r="D18" s="28" t="s">
        <v>272</v>
      </c>
      <c r="E18" s="28" t="s">
        <v>48</v>
      </c>
      <c r="F18" s="28" t="s">
        <v>49</v>
      </c>
      <c r="G18" s="27">
        <v>2</v>
      </c>
      <c r="H18" s="28" t="s">
        <v>50</v>
      </c>
      <c r="I18" s="28"/>
      <c r="J18" s="28"/>
      <c r="K18" s="28"/>
      <c r="L18" s="27"/>
      <c r="M18" s="49">
        <v>16</v>
      </c>
      <c r="N18" s="8"/>
      <c r="O18" s="8"/>
    </row>
    <row r="19" spans="1:15" ht="30" customHeight="1">
      <c r="A19" s="16" t="e">
        <f t="shared" si="0"/>
        <v>#REF!</v>
      </c>
      <c r="B19" s="17">
        <v>1.7361111111111099E-3</v>
      </c>
      <c r="C19" s="27">
        <v>5</v>
      </c>
      <c r="D19" s="28" t="s">
        <v>272</v>
      </c>
      <c r="E19" s="28" t="s">
        <v>96</v>
      </c>
      <c r="F19" s="28" t="s">
        <v>97</v>
      </c>
      <c r="G19" s="27">
        <v>3</v>
      </c>
      <c r="H19" s="28" t="s">
        <v>13</v>
      </c>
      <c r="I19" s="28"/>
      <c r="J19" s="28"/>
      <c r="K19" s="28"/>
      <c r="L19" s="27"/>
      <c r="M19" s="49">
        <v>17</v>
      </c>
      <c r="N19" s="8"/>
      <c r="O19" s="8"/>
    </row>
    <row r="20" spans="1:15" ht="30" customHeight="1">
      <c r="A20" s="16" t="e">
        <f t="shared" si="0"/>
        <v>#REF!</v>
      </c>
      <c r="B20" s="17">
        <v>1.7361111111111099E-3</v>
      </c>
      <c r="C20" s="27">
        <v>5</v>
      </c>
      <c r="D20" s="28" t="s">
        <v>272</v>
      </c>
      <c r="E20" s="28" t="s">
        <v>112</v>
      </c>
      <c r="F20" s="28" t="s">
        <v>113</v>
      </c>
      <c r="G20" s="27">
        <v>5</v>
      </c>
      <c r="H20" s="28" t="s">
        <v>114</v>
      </c>
      <c r="I20" s="28"/>
      <c r="J20" s="28"/>
      <c r="K20" s="28"/>
      <c r="L20" s="27"/>
      <c r="M20" s="49">
        <v>18</v>
      </c>
      <c r="N20" s="9"/>
      <c r="O20" s="8"/>
    </row>
    <row r="21" spans="1:15" ht="30" customHeight="1">
      <c r="A21" s="16" t="e">
        <f t="shared" si="0"/>
        <v>#REF!</v>
      </c>
      <c r="B21" s="17">
        <v>1.7361111111111099E-3</v>
      </c>
      <c r="C21" s="27">
        <v>5</v>
      </c>
      <c r="D21" s="28" t="s">
        <v>272</v>
      </c>
      <c r="E21" s="28" t="s">
        <v>82</v>
      </c>
      <c r="F21" s="28" t="s">
        <v>83</v>
      </c>
      <c r="G21" s="45">
        <v>10</v>
      </c>
      <c r="H21" s="28" t="s">
        <v>34</v>
      </c>
      <c r="I21" s="28"/>
      <c r="J21" s="28"/>
      <c r="K21" s="28"/>
      <c r="L21" s="27"/>
      <c r="M21" s="49">
        <v>19</v>
      </c>
      <c r="N21" s="9"/>
      <c r="O21" s="8"/>
    </row>
    <row r="22" spans="1:15" ht="30" customHeight="1">
      <c r="A22" s="16" t="e">
        <f>SUM(#REF!,#REF!)</f>
        <v>#REF!</v>
      </c>
      <c r="B22" s="17">
        <v>1.7361111111111099E-3</v>
      </c>
      <c r="C22" s="27">
        <v>5</v>
      </c>
      <c r="D22" s="28" t="s">
        <v>272</v>
      </c>
      <c r="E22" s="28" t="s">
        <v>38</v>
      </c>
      <c r="F22" s="28" t="s">
        <v>39</v>
      </c>
      <c r="G22" s="27">
        <v>13</v>
      </c>
      <c r="H22" s="28" t="s">
        <v>13</v>
      </c>
      <c r="I22" s="28"/>
      <c r="J22" s="28"/>
      <c r="K22" s="28"/>
      <c r="L22" s="27"/>
      <c r="M22" s="49">
        <v>21</v>
      </c>
      <c r="N22" s="8"/>
      <c r="O22" s="8"/>
    </row>
    <row r="23" spans="1:15" ht="30" customHeight="1">
      <c r="A23" s="16" t="e">
        <f t="shared" si="0"/>
        <v>#REF!</v>
      </c>
      <c r="B23" s="17">
        <v>1.7361111111111099E-3</v>
      </c>
      <c r="C23" s="27">
        <v>5</v>
      </c>
      <c r="D23" s="28" t="s">
        <v>272</v>
      </c>
      <c r="E23" s="28" t="s">
        <v>21</v>
      </c>
      <c r="F23" s="28" t="s">
        <v>22</v>
      </c>
      <c r="G23" s="27">
        <v>14</v>
      </c>
      <c r="H23" s="28" t="s">
        <v>13</v>
      </c>
      <c r="I23" s="28"/>
      <c r="J23" s="28"/>
      <c r="K23" s="28"/>
      <c r="L23" s="27"/>
      <c r="M23" s="49">
        <v>22</v>
      </c>
      <c r="N23" s="8"/>
      <c r="O23" s="8"/>
    </row>
    <row r="24" spans="1:15" ht="30" customHeight="1">
      <c r="A24" s="16" t="e">
        <f t="shared" si="0"/>
        <v>#REF!</v>
      </c>
      <c r="B24" s="17">
        <v>1.7361111111111099E-3</v>
      </c>
      <c r="C24" s="27">
        <v>5</v>
      </c>
      <c r="D24" s="28" t="s">
        <v>272</v>
      </c>
      <c r="E24" s="28" t="s">
        <v>99</v>
      </c>
      <c r="F24" s="28" t="s">
        <v>100</v>
      </c>
      <c r="G24" s="27">
        <v>18</v>
      </c>
      <c r="H24" s="28" t="s">
        <v>88</v>
      </c>
      <c r="I24" s="28"/>
      <c r="J24" s="28"/>
      <c r="K24" s="28"/>
      <c r="L24" s="27"/>
      <c r="M24" s="49">
        <v>23</v>
      </c>
      <c r="N24" s="8"/>
      <c r="O24" s="8"/>
    </row>
    <row r="25" spans="1:15" ht="30" customHeight="1">
      <c r="A25" s="16" t="e">
        <f t="shared" si="0"/>
        <v>#REF!</v>
      </c>
      <c r="B25" s="17">
        <v>1.7361111111111099E-3</v>
      </c>
      <c r="C25" s="27">
        <v>5</v>
      </c>
      <c r="D25" s="28" t="s">
        <v>272</v>
      </c>
      <c r="E25" s="95" t="s">
        <v>203</v>
      </c>
      <c r="F25" s="28" t="s">
        <v>204</v>
      </c>
      <c r="G25" s="27">
        <v>20</v>
      </c>
      <c r="H25" s="28" t="s">
        <v>88</v>
      </c>
      <c r="I25" s="28"/>
      <c r="J25" s="28"/>
      <c r="K25" s="28"/>
      <c r="L25" s="27"/>
      <c r="M25" s="49">
        <v>24</v>
      </c>
      <c r="N25" s="8"/>
      <c r="O25" s="8"/>
    </row>
    <row r="26" spans="1:15" ht="30" customHeight="1">
      <c r="A26" s="16" t="e">
        <f t="shared" si="0"/>
        <v>#REF!</v>
      </c>
      <c r="B26" s="17">
        <v>1.7361111111111099E-3</v>
      </c>
      <c r="C26" s="27">
        <v>5</v>
      </c>
      <c r="D26" s="28" t="s">
        <v>272</v>
      </c>
      <c r="E26" s="28" t="s">
        <v>188</v>
      </c>
      <c r="F26" s="28" t="s">
        <v>189</v>
      </c>
      <c r="G26" s="27">
        <v>23</v>
      </c>
      <c r="H26" s="28" t="s">
        <v>190</v>
      </c>
      <c r="I26" s="28"/>
      <c r="J26" s="28"/>
      <c r="K26" s="28"/>
      <c r="L26" s="27"/>
      <c r="M26" s="49">
        <v>25</v>
      </c>
      <c r="N26" s="8"/>
      <c r="O26" s="8"/>
    </row>
    <row r="27" spans="1:15" ht="30" customHeight="1">
      <c r="A27" s="16" t="e">
        <f t="shared" si="0"/>
        <v>#REF!</v>
      </c>
      <c r="B27" s="17">
        <v>1.7361111111111099E-3</v>
      </c>
      <c r="C27" s="27">
        <v>5</v>
      </c>
      <c r="D27" s="28" t="s">
        <v>272</v>
      </c>
      <c r="E27" s="28" t="s">
        <v>86</v>
      </c>
      <c r="F27" s="28" t="s">
        <v>87</v>
      </c>
      <c r="G27" s="27">
        <v>27</v>
      </c>
      <c r="H27" s="28" t="s">
        <v>66</v>
      </c>
      <c r="I27" s="28"/>
      <c r="J27" s="28"/>
      <c r="K27" s="28"/>
      <c r="L27" s="27"/>
      <c r="M27" s="49">
        <v>26</v>
      </c>
      <c r="N27" s="8"/>
      <c r="O27" s="8"/>
    </row>
    <row r="28" spans="1:15" ht="30" customHeight="1">
      <c r="A28" s="16" t="e">
        <f>SUM(#REF!,#REF!)</f>
        <v>#REF!</v>
      </c>
      <c r="B28" s="17">
        <v>1.7361111111111099E-3</v>
      </c>
      <c r="C28" s="27">
        <v>5</v>
      </c>
      <c r="D28" s="28" t="s">
        <v>272</v>
      </c>
      <c r="E28" s="28" t="s">
        <v>89</v>
      </c>
      <c r="F28" s="28" t="s">
        <v>90</v>
      </c>
      <c r="G28" s="27">
        <v>30</v>
      </c>
      <c r="H28" s="28" t="s">
        <v>80</v>
      </c>
      <c r="I28" s="28"/>
      <c r="J28" s="28"/>
      <c r="K28" s="28"/>
      <c r="L28" s="27"/>
      <c r="M28" s="49">
        <v>28</v>
      </c>
      <c r="N28" s="8"/>
      <c r="O28" s="8"/>
    </row>
    <row r="29" spans="1:15" ht="30" customHeight="1">
      <c r="A29" s="16" t="e">
        <f t="shared" si="0"/>
        <v>#REF!</v>
      </c>
      <c r="B29" s="17">
        <v>1.7361111111111099E-3</v>
      </c>
      <c r="C29" s="27">
        <v>5</v>
      </c>
      <c r="D29" s="28" t="s">
        <v>272</v>
      </c>
      <c r="E29" s="28" t="s">
        <v>186</v>
      </c>
      <c r="F29" s="28" t="s">
        <v>187</v>
      </c>
      <c r="G29" s="27">
        <v>34</v>
      </c>
      <c r="H29" s="28" t="s">
        <v>20</v>
      </c>
      <c r="I29" s="28"/>
      <c r="J29" s="28"/>
      <c r="K29" s="28"/>
      <c r="L29" s="27"/>
      <c r="M29" s="49">
        <v>29</v>
      </c>
      <c r="N29" s="9"/>
      <c r="O29" s="8"/>
    </row>
    <row r="30" spans="1:15" ht="30" customHeight="1">
      <c r="A30" s="16" t="e">
        <f>SUM(#REF!,#REF!)</f>
        <v>#REF!</v>
      </c>
      <c r="B30" s="17">
        <v>1.7361111111111099E-3</v>
      </c>
      <c r="C30" s="27">
        <v>5</v>
      </c>
      <c r="D30" s="28" t="s">
        <v>272</v>
      </c>
      <c r="E30" s="28" t="s">
        <v>124</v>
      </c>
      <c r="F30" s="28" t="s">
        <v>125</v>
      </c>
      <c r="G30" s="27">
        <v>36</v>
      </c>
      <c r="H30" s="28" t="s">
        <v>80</v>
      </c>
      <c r="I30" s="28"/>
      <c r="J30" s="28"/>
      <c r="K30" s="28"/>
      <c r="L30" s="27"/>
      <c r="M30" s="49">
        <v>32</v>
      </c>
      <c r="N30" s="8"/>
      <c r="O30" s="8"/>
    </row>
    <row r="31" spans="1:15" ht="30" customHeight="1">
      <c r="A31" s="16" t="e">
        <f t="shared" si="0"/>
        <v>#REF!</v>
      </c>
      <c r="B31" s="17">
        <v>1.7361111111111099E-3</v>
      </c>
      <c r="C31" s="27">
        <v>5</v>
      </c>
      <c r="D31" s="28" t="s">
        <v>272</v>
      </c>
      <c r="E31" s="28" t="s">
        <v>42</v>
      </c>
      <c r="F31" s="28" t="s">
        <v>43</v>
      </c>
      <c r="G31" s="27">
        <v>38</v>
      </c>
      <c r="H31" s="28" t="s">
        <v>29</v>
      </c>
      <c r="I31" s="28"/>
      <c r="J31" s="28"/>
      <c r="K31" s="28"/>
      <c r="L31" s="27"/>
      <c r="M31" s="49">
        <v>33</v>
      </c>
      <c r="N31" s="8"/>
    </row>
    <row r="32" spans="1:15" ht="30" customHeight="1">
      <c r="A32" s="16" t="e">
        <f t="shared" si="0"/>
        <v>#REF!</v>
      </c>
      <c r="B32" s="17">
        <v>1.7361111111111099E-3</v>
      </c>
      <c r="C32" s="27">
        <v>5</v>
      </c>
      <c r="D32" s="28" t="s">
        <v>272</v>
      </c>
      <c r="E32" s="28" t="s">
        <v>138</v>
      </c>
      <c r="F32" s="28" t="s">
        <v>139</v>
      </c>
      <c r="G32" s="27">
        <v>39</v>
      </c>
      <c r="H32" s="28" t="s">
        <v>29</v>
      </c>
      <c r="I32" s="28"/>
      <c r="J32" s="28"/>
      <c r="K32" s="28"/>
      <c r="L32" s="27"/>
      <c r="M32" s="49">
        <v>34</v>
      </c>
    </row>
    <row r="33" spans="1:13" ht="30" customHeight="1">
      <c r="A33" s="16" t="e">
        <f t="shared" si="0"/>
        <v>#REF!</v>
      </c>
      <c r="B33" s="17">
        <v>1.7361111111111099E-3</v>
      </c>
      <c r="C33" s="27">
        <v>5</v>
      </c>
      <c r="D33" s="28" t="s">
        <v>272</v>
      </c>
      <c r="E33" s="28" t="s">
        <v>179</v>
      </c>
      <c r="F33" s="28" t="s">
        <v>180</v>
      </c>
      <c r="G33" s="27">
        <v>40</v>
      </c>
      <c r="H33" s="28" t="s">
        <v>29</v>
      </c>
      <c r="I33" s="28"/>
      <c r="J33" s="28"/>
      <c r="K33" s="28"/>
      <c r="L33" s="27"/>
      <c r="M33" s="49">
        <v>35</v>
      </c>
    </row>
    <row r="34" spans="1:13" ht="30" customHeight="1">
      <c r="A34" s="16" t="e">
        <f t="shared" si="0"/>
        <v>#REF!</v>
      </c>
      <c r="B34" s="17">
        <v>1.7361111111111099E-3</v>
      </c>
      <c r="C34" s="27">
        <v>5</v>
      </c>
      <c r="D34" s="28" t="s">
        <v>272</v>
      </c>
      <c r="E34" s="28" t="s">
        <v>122</v>
      </c>
      <c r="F34" s="28" t="s">
        <v>123</v>
      </c>
      <c r="G34" s="27">
        <v>41</v>
      </c>
      <c r="H34" s="28" t="s">
        <v>80</v>
      </c>
      <c r="I34" s="28"/>
      <c r="J34" s="28"/>
      <c r="K34" s="28"/>
      <c r="L34" s="27"/>
      <c r="M34" s="49">
        <v>36</v>
      </c>
    </row>
    <row r="35" spans="1:13" ht="30" customHeight="1">
      <c r="A35" s="16" t="e">
        <f t="shared" si="0"/>
        <v>#REF!</v>
      </c>
      <c r="B35" s="17">
        <v>1.7361111111111099E-3</v>
      </c>
      <c r="C35" s="27">
        <v>5</v>
      </c>
      <c r="D35" s="28" t="s">
        <v>272</v>
      </c>
      <c r="E35" s="28" t="s">
        <v>201</v>
      </c>
      <c r="F35" s="28" t="s">
        <v>202</v>
      </c>
      <c r="G35" s="27">
        <v>44</v>
      </c>
      <c r="H35" s="28" t="s">
        <v>13</v>
      </c>
      <c r="I35" s="28"/>
      <c r="J35" s="28"/>
      <c r="K35" s="28"/>
      <c r="L35" s="27"/>
      <c r="M35" s="49">
        <v>37</v>
      </c>
    </row>
    <row r="36" spans="1:13" ht="30" customHeight="1">
      <c r="A36" s="16" t="e">
        <f t="shared" si="0"/>
        <v>#REF!</v>
      </c>
      <c r="B36" s="17">
        <v>1.7361111111111099E-3</v>
      </c>
      <c r="C36" s="27">
        <v>5</v>
      </c>
      <c r="D36" s="28" t="s">
        <v>272</v>
      </c>
      <c r="E36" s="28" t="s">
        <v>149</v>
      </c>
      <c r="F36" s="28" t="s">
        <v>150</v>
      </c>
      <c r="G36" s="27">
        <v>45</v>
      </c>
      <c r="H36" s="28" t="s">
        <v>95</v>
      </c>
      <c r="I36" s="28"/>
      <c r="J36" s="28"/>
      <c r="K36" s="28"/>
      <c r="L36" s="27"/>
      <c r="M36" s="49">
        <v>38</v>
      </c>
    </row>
    <row r="37" spans="1:13" ht="30" customHeight="1">
      <c r="A37" s="16" t="e">
        <f t="shared" si="0"/>
        <v>#REF!</v>
      </c>
      <c r="B37" s="17">
        <v>1.7361111111111099E-3</v>
      </c>
      <c r="C37" s="27">
        <v>5</v>
      </c>
      <c r="D37" s="28" t="s">
        <v>272</v>
      </c>
      <c r="E37" s="28" t="s">
        <v>84</v>
      </c>
      <c r="F37" s="28" t="s">
        <v>85</v>
      </c>
      <c r="G37" s="27">
        <v>46</v>
      </c>
      <c r="H37" s="28" t="s">
        <v>72</v>
      </c>
      <c r="I37" s="28"/>
      <c r="J37" s="28"/>
      <c r="K37" s="28"/>
      <c r="L37" s="27"/>
      <c r="M37" s="49">
        <v>39</v>
      </c>
    </row>
    <row r="38" spans="1:13" ht="30" customHeight="1">
      <c r="A38" s="16" t="e">
        <f t="shared" si="0"/>
        <v>#REF!</v>
      </c>
      <c r="B38" s="17">
        <v>1.7361111111111099E-3</v>
      </c>
      <c r="C38" s="27">
        <v>5</v>
      </c>
      <c r="D38" s="28" t="s">
        <v>272</v>
      </c>
      <c r="E38" s="28" t="s">
        <v>128</v>
      </c>
      <c r="F38" s="28" t="s">
        <v>129</v>
      </c>
      <c r="G38" s="27">
        <v>51</v>
      </c>
      <c r="H38" s="28" t="s">
        <v>130</v>
      </c>
      <c r="I38" s="28"/>
      <c r="J38" s="28"/>
      <c r="K38" s="28"/>
      <c r="L38" s="27"/>
      <c r="M38" s="49">
        <v>40</v>
      </c>
    </row>
    <row r="39" spans="1:13" ht="30" customHeight="1">
      <c r="A39" s="16" t="e">
        <f t="shared" si="0"/>
        <v>#REF!</v>
      </c>
      <c r="B39" s="17">
        <v>1.7361111111111099E-3</v>
      </c>
      <c r="C39" s="27">
        <v>5</v>
      </c>
      <c r="D39" s="28" t="s">
        <v>272</v>
      </c>
      <c r="E39" s="28" t="s">
        <v>98</v>
      </c>
      <c r="F39" s="28" t="s">
        <v>39</v>
      </c>
      <c r="G39" s="27">
        <v>54</v>
      </c>
      <c r="H39" s="28" t="s">
        <v>34</v>
      </c>
      <c r="I39" s="28"/>
      <c r="J39" s="28"/>
      <c r="K39" s="28"/>
      <c r="L39" s="27"/>
      <c r="M39" s="49">
        <v>41</v>
      </c>
    </row>
    <row r="40" spans="1:13" ht="30" customHeight="1">
      <c r="A40" s="16" t="e">
        <f t="shared" si="0"/>
        <v>#REF!</v>
      </c>
      <c r="B40" s="17">
        <v>1.7361111111111099E-3</v>
      </c>
      <c r="C40" s="27">
        <v>5</v>
      </c>
      <c r="D40" s="28" t="s">
        <v>272</v>
      </c>
      <c r="E40" s="28" t="s">
        <v>211</v>
      </c>
      <c r="F40" s="28" t="s">
        <v>212</v>
      </c>
      <c r="G40" s="27">
        <v>55</v>
      </c>
      <c r="H40" s="28" t="s">
        <v>13</v>
      </c>
      <c r="I40" s="28"/>
      <c r="J40" s="28"/>
      <c r="K40" s="28"/>
      <c r="L40" s="27"/>
      <c r="M40" s="49">
        <v>42</v>
      </c>
    </row>
    <row r="41" spans="1:13" ht="30" customHeight="1">
      <c r="A41" s="16" t="e">
        <f t="shared" si="0"/>
        <v>#REF!</v>
      </c>
      <c r="B41" s="17">
        <v>1.7361111111111099E-3</v>
      </c>
      <c r="C41" s="27">
        <v>5</v>
      </c>
      <c r="D41" s="28" t="s">
        <v>272</v>
      </c>
      <c r="E41" s="28" t="s">
        <v>117</v>
      </c>
      <c r="F41" s="28" t="s">
        <v>118</v>
      </c>
      <c r="G41" s="27">
        <v>57</v>
      </c>
      <c r="H41" s="28" t="s">
        <v>119</v>
      </c>
      <c r="I41" s="28"/>
      <c r="J41" s="28"/>
      <c r="K41" s="28"/>
      <c r="L41" s="27"/>
      <c r="M41" s="49">
        <v>43</v>
      </c>
    </row>
    <row r="42" spans="1:13" ht="30" customHeight="1">
      <c r="A42" s="16" t="e">
        <f t="shared" si="0"/>
        <v>#REF!</v>
      </c>
      <c r="B42" s="17">
        <v>1.7361111111111099E-3</v>
      </c>
      <c r="C42" s="27">
        <v>5</v>
      </c>
      <c r="D42" s="28" t="s">
        <v>272</v>
      </c>
      <c r="E42" s="28" t="s">
        <v>27</v>
      </c>
      <c r="F42" s="28" t="s">
        <v>28</v>
      </c>
      <c r="G42" s="27">
        <v>62</v>
      </c>
      <c r="H42" s="28" t="s">
        <v>29</v>
      </c>
      <c r="I42" s="28"/>
      <c r="J42" s="28"/>
      <c r="K42" s="28"/>
      <c r="L42" s="27"/>
      <c r="M42" s="49">
        <v>44</v>
      </c>
    </row>
    <row r="43" spans="1:13" ht="30" customHeight="1">
      <c r="A43" s="16" t="e">
        <f t="shared" si="0"/>
        <v>#REF!</v>
      </c>
      <c r="B43" s="17">
        <v>1.7361111111111099E-3</v>
      </c>
      <c r="C43" s="27">
        <v>5</v>
      </c>
      <c r="D43" s="28" t="s">
        <v>272</v>
      </c>
      <c r="E43" s="28" t="s">
        <v>126</v>
      </c>
      <c r="F43" s="28" t="s">
        <v>127</v>
      </c>
      <c r="G43" s="27">
        <v>63</v>
      </c>
      <c r="H43" s="28" t="s">
        <v>13</v>
      </c>
      <c r="I43" s="28"/>
      <c r="J43" s="28"/>
      <c r="K43" s="28"/>
      <c r="L43" s="27"/>
      <c r="M43" s="49">
        <v>45</v>
      </c>
    </row>
    <row r="44" spans="1:13" ht="30" customHeight="1">
      <c r="A44" s="16" t="e">
        <f t="shared" si="0"/>
        <v>#REF!</v>
      </c>
      <c r="B44" s="17">
        <v>1.7361111111111099E-3</v>
      </c>
      <c r="C44" s="27">
        <v>5</v>
      </c>
      <c r="D44" s="28" t="s">
        <v>272</v>
      </c>
      <c r="E44" s="28" t="s">
        <v>46</v>
      </c>
      <c r="F44" s="28" t="s">
        <v>47</v>
      </c>
      <c r="G44" s="27">
        <v>65</v>
      </c>
      <c r="H44" s="28" t="s">
        <v>13</v>
      </c>
      <c r="I44" s="28"/>
      <c r="J44" s="28"/>
      <c r="K44" s="28"/>
      <c r="L44" s="27"/>
      <c r="M44" s="49">
        <v>46</v>
      </c>
    </row>
    <row r="45" spans="1:13" ht="30" customHeight="1">
      <c r="A45" s="16" t="e">
        <f t="shared" si="0"/>
        <v>#REF!</v>
      </c>
      <c r="B45" s="17">
        <v>1.7361111111111099E-3</v>
      </c>
      <c r="C45" s="45">
        <v>5</v>
      </c>
      <c r="D45" s="28" t="s">
        <v>272</v>
      </c>
      <c r="E45" s="46" t="s">
        <v>93</v>
      </c>
      <c r="F45" s="46" t="s">
        <v>94</v>
      </c>
      <c r="G45" s="27">
        <v>67</v>
      </c>
      <c r="H45" s="46" t="s">
        <v>95</v>
      </c>
      <c r="I45" s="46"/>
      <c r="J45" s="28"/>
      <c r="K45" s="28"/>
      <c r="L45" s="27"/>
      <c r="M45" s="49">
        <v>47</v>
      </c>
    </row>
    <row r="46" spans="1:13" ht="30" customHeight="1">
      <c r="A46" s="16" t="e">
        <f>SUM(#REF!,#REF!)</f>
        <v>#REF!</v>
      </c>
      <c r="B46" s="17">
        <v>1.7361111111111099E-3</v>
      </c>
      <c r="C46" s="27">
        <v>5</v>
      </c>
      <c r="D46" s="28" t="s">
        <v>272</v>
      </c>
      <c r="E46" s="28" t="s">
        <v>115</v>
      </c>
      <c r="F46" s="28" t="s">
        <v>116</v>
      </c>
      <c r="G46" s="27">
        <v>68</v>
      </c>
      <c r="H46" s="28" t="s">
        <v>34</v>
      </c>
      <c r="I46" s="28"/>
      <c r="J46" s="28"/>
      <c r="K46" s="28"/>
      <c r="L46" s="27"/>
      <c r="M46" s="49">
        <v>50</v>
      </c>
    </row>
    <row r="47" spans="1:13" ht="30" customHeight="1">
      <c r="A47" s="16" t="e">
        <f t="shared" si="0"/>
        <v>#REF!</v>
      </c>
      <c r="B47" s="17">
        <v>1.7361111111111099E-3</v>
      </c>
      <c r="C47" s="27">
        <v>5</v>
      </c>
      <c r="D47" s="28" t="s">
        <v>272</v>
      </c>
      <c r="E47" s="28" t="s">
        <v>199</v>
      </c>
      <c r="F47" s="28" t="s">
        <v>200</v>
      </c>
      <c r="G47" s="27">
        <v>69</v>
      </c>
      <c r="H47" s="28" t="s">
        <v>29</v>
      </c>
      <c r="I47" s="28"/>
      <c r="J47" s="28"/>
      <c r="K47" s="28"/>
      <c r="L47" s="27"/>
      <c r="M47" s="49">
        <v>51</v>
      </c>
    </row>
    <row r="48" spans="1:13" ht="30" customHeight="1">
      <c r="A48" s="16" t="e">
        <f t="shared" si="0"/>
        <v>#REF!</v>
      </c>
      <c r="B48" s="17">
        <v>1.7361111111111099E-3</v>
      </c>
      <c r="C48" s="27">
        <v>5</v>
      </c>
      <c r="D48" s="28" t="s">
        <v>272</v>
      </c>
      <c r="E48" s="28" t="s">
        <v>136</v>
      </c>
      <c r="F48" s="28" t="s">
        <v>137</v>
      </c>
      <c r="G48" s="27">
        <v>71</v>
      </c>
      <c r="H48" s="28" t="s">
        <v>75</v>
      </c>
      <c r="I48" s="28"/>
      <c r="J48" s="28"/>
      <c r="K48" s="28"/>
      <c r="L48" s="27"/>
      <c r="M48" s="49">
        <v>52</v>
      </c>
    </row>
    <row r="49" spans="1:15" ht="30" customHeight="1">
      <c r="A49" s="16" t="e">
        <f t="shared" si="0"/>
        <v>#REF!</v>
      </c>
      <c r="B49" s="17">
        <v>1.7361111111111099E-3</v>
      </c>
      <c r="C49" s="27">
        <v>5</v>
      </c>
      <c r="D49" s="28" t="s">
        <v>272</v>
      </c>
      <c r="E49" s="28" t="s">
        <v>193</v>
      </c>
      <c r="F49" s="28" t="s">
        <v>194</v>
      </c>
      <c r="G49" s="27">
        <v>77</v>
      </c>
      <c r="H49" s="28" t="s">
        <v>174</v>
      </c>
      <c r="I49" s="28"/>
      <c r="J49" s="28"/>
      <c r="K49" s="28"/>
      <c r="L49" s="27"/>
      <c r="M49" s="49">
        <v>53</v>
      </c>
    </row>
    <row r="50" spans="1:15" ht="30" customHeight="1">
      <c r="A50" s="16" t="e">
        <f>SUM(A64,B64)</f>
        <v>#REF!</v>
      </c>
      <c r="B50" s="17">
        <v>1.7361111111111099E-3</v>
      </c>
      <c r="C50" s="27">
        <v>5</v>
      </c>
      <c r="D50" s="28" t="s">
        <v>272</v>
      </c>
      <c r="E50" s="28" t="s">
        <v>197</v>
      </c>
      <c r="F50" s="28" t="s">
        <v>198</v>
      </c>
      <c r="G50" s="27">
        <v>78</v>
      </c>
      <c r="H50" s="28" t="s">
        <v>34</v>
      </c>
      <c r="I50" s="28"/>
      <c r="J50" s="28"/>
      <c r="K50" s="28"/>
      <c r="L50" s="27"/>
      <c r="M50" s="49">
        <v>31</v>
      </c>
      <c r="N50" s="8"/>
      <c r="O50" s="8"/>
    </row>
    <row r="51" spans="1:15" ht="30" customHeight="1">
      <c r="A51" s="16" t="e">
        <f>SUM(A49,B49)</f>
        <v>#REF!</v>
      </c>
      <c r="B51" s="17">
        <v>1.7361111111111099E-3</v>
      </c>
      <c r="C51" s="27">
        <v>5</v>
      </c>
      <c r="D51" s="28" t="s">
        <v>272</v>
      </c>
      <c r="E51" s="28" t="s">
        <v>103</v>
      </c>
      <c r="F51" s="28" t="s">
        <v>104</v>
      </c>
      <c r="G51" s="27">
        <v>79</v>
      </c>
      <c r="H51" s="28" t="s">
        <v>20</v>
      </c>
      <c r="I51" s="28"/>
      <c r="J51" s="28"/>
      <c r="K51" s="28"/>
      <c r="L51" s="27"/>
      <c r="M51" s="49">
        <v>54</v>
      </c>
    </row>
    <row r="52" spans="1:15" ht="30" customHeight="1">
      <c r="A52" s="16" t="e">
        <f t="shared" si="0"/>
        <v>#REF!</v>
      </c>
      <c r="B52" s="17">
        <v>1.7361111111111099E-3</v>
      </c>
      <c r="C52" s="27">
        <v>5</v>
      </c>
      <c r="D52" s="28" t="s">
        <v>272</v>
      </c>
      <c r="E52" s="28" t="s">
        <v>44</v>
      </c>
      <c r="F52" s="28" t="s">
        <v>45</v>
      </c>
      <c r="G52" s="27">
        <v>80</v>
      </c>
      <c r="H52" s="28" t="s">
        <v>20</v>
      </c>
      <c r="I52" s="28"/>
      <c r="J52" s="28"/>
      <c r="K52" s="28"/>
      <c r="L52" s="27"/>
      <c r="M52" s="49">
        <v>55</v>
      </c>
    </row>
    <row r="53" spans="1:15" ht="30" customHeight="1">
      <c r="A53" s="16" t="e">
        <f t="shared" si="0"/>
        <v>#REF!</v>
      </c>
      <c r="B53" s="17">
        <v>1.7361111111111099E-3</v>
      </c>
      <c r="C53" s="27">
        <v>5</v>
      </c>
      <c r="D53" s="28" t="s">
        <v>272</v>
      </c>
      <c r="E53" s="28" t="s">
        <v>195</v>
      </c>
      <c r="F53" s="28" t="s">
        <v>196</v>
      </c>
      <c r="G53" s="27">
        <v>81</v>
      </c>
      <c r="H53" s="28" t="s">
        <v>20</v>
      </c>
      <c r="I53" s="28"/>
      <c r="J53" s="28"/>
      <c r="K53" s="28"/>
      <c r="L53" s="27"/>
      <c r="M53" s="49">
        <v>56</v>
      </c>
    </row>
    <row r="54" spans="1:15" ht="30" customHeight="1">
      <c r="A54" s="16" t="e">
        <f t="shared" si="0"/>
        <v>#REF!</v>
      </c>
      <c r="B54" s="17">
        <v>1.7361111111111099E-3</v>
      </c>
      <c r="C54" s="27">
        <v>5</v>
      </c>
      <c r="D54" s="28" t="s">
        <v>272</v>
      </c>
      <c r="E54" s="28" t="s">
        <v>184</v>
      </c>
      <c r="F54" s="28" t="s">
        <v>185</v>
      </c>
      <c r="G54" s="27">
        <v>82</v>
      </c>
      <c r="H54" s="28" t="s">
        <v>155</v>
      </c>
      <c r="I54" s="28"/>
      <c r="J54" s="28"/>
      <c r="K54" s="28"/>
      <c r="L54" s="27"/>
      <c r="M54" s="49">
        <v>57</v>
      </c>
    </row>
    <row r="55" spans="1:15" ht="30" customHeight="1">
      <c r="A55" s="16" t="e">
        <f t="shared" si="0"/>
        <v>#REF!</v>
      </c>
      <c r="B55" s="17">
        <v>1.7361111111111099E-3</v>
      </c>
      <c r="C55" s="27">
        <v>5</v>
      </c>
      <c r="D55" s="28" t="s">
        <v>272</v>
      </c>
      <c r="E55" s="28" t="s">
        <v>205</v>
      </c>
      <c r="F55" s="28" t="s">
        <v>206</v>
      </c>
      <c r="G55" s="27">
        <v>83</v>
      </c>
      <c r="H55" s="28" t="s">
        <v>80</v>
      </c>
      <c r="I55" s="28"/>
      <c r="J55" s="28"/>
      <c r="K55" s="28"/>
      <c r="L55" s="27"/>
      <c r="M55" s="49">
        <v>58</v>
      </c>
    </row>
    <row r="56" spans="1:15" ht="30" customHeight="1">
      <c r="A56" s="16" t="e">
        <f t="shared" si="0"/>
        <v>#REF!</v>
      </c>
      <c r="B56" s="17">
        <v>1.7361111111111099E-3</v>
      </c>
      <c r="C56" s="27">
        <v>5</v>
      </c>
      <c r="D56" s="28" t="s">
        <v>272</v>
      </c>
      <c r="E56" s="28" t="s">
        <v>133</v>
      </c>
      <c r="F56" s="28" t="s">
        <v>134</v>
      </c>
      <c r="G56" s="27">
        <v>85</v>
      </c>
      <c r="H56" s="28" t="s">
        <v>135</v>
      </c>
      <c r="I56" s="28"/>
      <c r="J56" s="28"/>
      <c r="K56" s="28"/>
      <c r="L56" s="27"/>
      <c r="M56" s="49">
        <v>59</v>
      </c>
    </row>
    <row r="57" spans="1:15" ht="30" customHeight="1">
      <c r="A57" s="16" t="e">
        <f t="shared" si="0"/>
        <v>#REF!</v>
      </c>
      <c r="B57" s="17">
        <v>1.7361111111111099E-3</v>
      </c>
      <c r="C57" s="27">
        <v>5</v>
      </c>
      <c r="D57" s="28" t="s">
        <v>272</v>
      </c>
      <c r="E57" s="28" t="s">
        <v>140</v>
      </c>
      <c r="F57" s="28" t="s">
        <v>141</v>
      </c>
      <c r="G57" s="27">
        <v>88</v>
      </c>
      <c r="H57" s="28" t="s">
        <v>29</v>
      </c>
      <c r="I57" s="28"/>
      <c r="J57" s="28"/>
      <c r="K57" s="28"/>
      <c r="L57" s="27"/>
      <c r="M57" s="49">
        <v>60</v>
      </c>
    </row>
    <row r="58" spans="1:15" ht="30" customHeight="1">
      <c r="A58" s="16" t="e">
        <f t="shared" si="0"/>
        <v>#REF!</v>
      </c>
      <c r="B58" s="17">
        <v>1.7361111111111099E-3</v>
      </c>
      <c r="C58" s="27">
        <v>5</v>
      </c>
      <c r="D58" s="28" t="s">
        <v>272</v>
      </c>
      <c r="E58" s="28" t="s">
        <v>207</v>
      </c>
      <c r="F58" s="28" t="s">
        <v>208</v>
      </c>
      <c r="G58" s="27">
        <v>93</v>
      </c>
      <c r="H58" s="28" t="s">
        <v>88</v>
      </c>
      <c r="I58" s="28"/>
      <c r="J58" s="28"/>
      <c r="K58" s="28"/>
      <c r="L58" s="27"/>
      <c r="M58" s="49">
        <v>61</v>
      </c>
    </row>
    <row r="59" spans="1:15" ht="30" customHeight="1">
      <c r="A59" s="16"/>
      <c r="B59" s="17"/>
      <c r="C59" s="27"/>
      <c r="D59" s="28"/>
      <c r="E59" s="28"/>
      <c r="F59" s="28"/>
      <c r="G59" s="27"/>
      <c r="H59" s="28"/>
      <c r="I59" s="28"/>
      <c r="J59" s="28"/>
      <c r="K59" s="28"/>
      <c r="L59" s="27"/>
      <c r="M59" s="49"/>
      <c r="N59" s="8"/>
      <c r="O59" s="8"/>
    </row>
    <row r="60" spans="1:15" ht="30" customHeight="1">
      <c r="A60" s="16" t="e">
        <f>SUM(#REF!,#REF!)</f>
        <v>#REF!</v>
      </c>
      <c r="B60" s="17">
        <v>1.7361111111111099E-3</v>
      </c>
      <c r="C60" s="27">
        <v>5</v>
      </c>
      <c r="D60" s="28" t="s">
        <v>272</v>
      </c>
      <c r="E60" s="94" t="s">
        <v>260</v>
      </c>
      <c r="F60" s="28" t="s">
        <v>183</v>
      </c>
      <c r="G60" s="27">
        <v>76</v>
      </c>
      <c r="H60" s="28" t="s">
        <v>34</v>
      </c>
      <c r="I60" s="28"/>
      <c r="J60" s="28"/>
      <c r="K60" s="28"/>
      <c r="L60" s="27"/>
      <c r="M60" s="49">
        <v>63</v>
      </c>
    </row>
    <row r="61" spans="1:15" ht="30" customHeight="1">
      <c r="A61" s="16" t="e">
        <f t="shared" si="0"/>
        <v>#REF!</v>
      </c>
      <c r="B61" s="17">
        <v>1.7361111111111099E-3</v>
      </c>
      <c r="C61" s="27">
        <v>6</v>
      </c>
      <c r="D61" s="28" t="s">
        <v>265</v>
      </c>
      <c r="E61" s="28" t="s">
        <v>64</v>
      </c>
      <c r="F61" s="28" t="s">
        <v>65</v>
      </c>
      <c r="G61" s="27">
        <v>31</v>
      </c>
      <c r="H61" s="28" t="s">
        <v>66</v>
      </c>
      <c r="I61" s="28"/>
      <c r="J61" s="28"/>
      <c r="K61" s="28"/>
      <c r="L61" s="27"/>
      <c r="M61" s="49">
        <v>64</v>
      </c>
    </row>
    <row r="62" spans="1:15" ht="30" customHeight="1">
      <c r="A62" s="16" t="e">
        <f t="shared" si="0"/>
        <v>#REF!</v>
      </c>
      <c r="B62" s="17">
        <v>1.7361111111111099E-3</v>
      </c>
      <c r="C62" s="27">
        <v>6</v>
      </c>
      <c r="D62" s="28" t="s">
        <v>265</v>
      </c>
      <c r="E62" s="28" t="s">
        <v>16</v>
      </c>
      <c r="F62" s="28" t="s">
        <v>17</v>
      </c>
      <c r="G62" s="27">
        <v>37</v>
      </c>
      <c r="H62" s="28" t="s">
        <v>13</v>
      </c>
      <c r="I62" s="28"/>
      <c r="J62" s="28"/>
      <c r="K62" s="28"/>
      <c r="L62" s="27"/>
      <c r="M62" s="49">
        <v>65</v>
      </c>
    </row>
    <row r="63" spans="1:15" ht="30" customHeight="1">
      <c r="A63" s="16" t="e">
        <f t="shared" si="0"/>
        <v>#REF!</v>
      </c>
      <c r="B63" s="17">
        <v>1.7361111111111099E-3</v>
      </c>
      <c r="C63" s="27">
        <v>6</v>
      </c>
      <c r="D63" s="28" t="s">
        <v>265</v>
      </c>
      <c r="E63" s="28" t="s">
        <v>105</v>
      </c>
      <c r="F63" s="28" t="s">
        <v>106</v>
      </c>
      <c r="G63" s="27">
        <v>43</v>
      </c>
      <c r="H63" s="28" t="s">
        <v>13</v>
      </c>
      <c r="I63" s="28"/>
      <c r="J63" s="28"/>
      <c r="K63" s="28"/>
      <c r="L63" s="27"/>
      <c r="M63" s="49">
        <v>66</v>
      </c>
    </row>
    <row r="64" spans="1:15" ht="30" customHeight="1">
      <c r="A64" s="16" t="e">
        <f>SUM(#REF!,#REF!)</f>
        <v>#REF!</v>
      </c>
      <c r="B64" s="17">
        <v>1.7361111111111099E-3</v>
      </c>
      <c r="C64" s="44">
        <v>6</v>
      </c>
      <c r="D64" s="28" t="s">
        <v>265</v>
      </c>
      <c r="E64" s="51" t="s">
        <v>18</v>
      </c>
      <c r="F64" s="51" t="s">
        <v>19</v>
      </c>
      <c r="G64" s="27">
        <v>47</v>
      </c>
      <c r="H64" s="51" t="s">
        <v>20</v>
      </c>
      <c r="I64" s="51"/>
      <c r="J64" s="28"/>
      <c r="K64" s="28"/>
      <c r="L64" s="27"/>
      <c r="M64" s="49">
        <v>68</v>
      </c>
    </row>
    <row r="65" spans="1:13" ht="30" customHeight="1">
      <c r="A65" s="16" t="e">
        <f>SUM(A50,B50)</f>
        <v>#REF!</v>
      </c>
      <c r="B65" s="17">
        <v>1.7361111111111099E-3</v>
      </c>
      <c r="C65" s="27">
        <v>6</v>
      </c>
      <c r="D65" s="28" t="s">
        <v>265</v>
      </c>
      <c r="E65" s="28" t="s">
        <v>32</v>
      </c>
      <c r="F65" s="28" t="s">
        <v>33</v>
      </c>
      <c r="G65" s="27">
        <v>53</v>
      </c>
      <c r="H65" s="28" t="s">
        <v>34</v>
      </c>
      <c r="I65" s="28"/>
      <c r="J65" s="28"/>
      <c r="K65" s="28"/>
      <c r="L65" s="27"/>
      <c r="M65" s="49">
        <v>69</v>
      </c>
    </row>
    <row r="66" spans="1:13" ht="30" customHeight="1">
      <c r="A66" s="16" t="e">
        <f t="shared" ref="A66:A76" si="1">SUM(A65,B65)</f>
        <v>#REF!</v>
      </c>
      <c r="B66" s="17">
        <v>1.7361111111111099E-3</v>
      </c>
      <c r="C66" s="27">
        <v>6</v>
      </c>
      <c r="D66" s="28" t="s">
        <v>265</v>
      </c>
      <c r="E66" s="28" t="s">
        <v>70</v>
      </c>
      <c r="F66" s="28" t="s">
        <v>71</v>
      </c>
      <c r="G66" s="27">
        <v>58</v>
      </c>
      <c r="H66" s="28" t="s">
        <v>72</v>
      </c>
      <c r="I66" s="28"/>
      <c r="J66" s="28"/>
      <c r="K66" s="28"/>
      <c r="L66" s="27"/>
      <c r="M66" s="49">
        <v>70</v>
      </c>
    </row>
    <row r="67" spans="1:13" ht="30" customHeight="1">
      <c r="A67" s="16" t="e">
        <f t="shared" si="1"/>
        <v>#REF!</v>
      </c>
      <c r="B67" s="17">
        <v>1.7361111111111099E-3</v>
      </c>
      <c r="C67" s="27">
        <v>6</v>
      </c>
      <c r="D67" s="28" t="s">
        <v>265</v>
      </c>
      <c r="E67" s="28" t="s">
        <v>76</v>
      </c>
      <c r="F67" s="28" t="s">
        <v>77</v>
      </c>
      <c r="G67" s="27">
        <v>74</v>
      </c>
      <c r="H67" s="28" t="s">
        <v>20</v>
      </c>
      <c r="I67" s="28"/>
      <c r="J67" s="28"/>
      <c r="K67" s="28"/>
      <c r="L67" s="27"/>
      <c r="M67" s="49">
        <v>71</v>
      </c>
    </row>
    <row r="68" spans="1:13" ht="30" customHeight="1">
      <c r="A68" s="16" t="e">
        <f t="shared" si="1"/>
        <v>#REF!</v>
      </c>
      <c r="B68" s="17">
        <v>1.7361111111111099E-3</v>
      </c>
      <c r="C68" s="27">
        <v>6</v>
      </c>
      <c r="D68" s="28" t="s">
        <v>265</v>
      </c>
      <c r="E68" s="28" t="s">
        <v>35</v>
      </c>
      <c r="F68" s="28" t="s">
        <v>36</v>
      </c>
      <c r="G68" s="27">
        <v>86</v>
      </c>
      <c r="H68" s="28" t="s">
        <v>13</v>
      </c>
      <c r="I68" s="28"/>
      <c r="J68" s="28"/>
      <c r="K68" s="28"/>
      <c r="L68" s="27"/>
      <c r="M68" s="49">
        <v>72</v>
      </c>
    </row>
    <row r="69" spans="1:13" ht="30" customHeight="1">
      <c r="A69" s="16" t="e">
        <f>SUM(#REF!,#REF!)</f>
        <v>#REF!</v>
      </c>
      <c r="B69" s="17">
        <v>1.7361111111111099E-3</v>
      </c>
      <c r="C69" s="27">
        <v>6</v>
      </c>
      <c r="D69" s="28" t="s">
        <v>265</v>
      </c>
      <c r="E69" s="28" t="s">
        <v>67</v>
      </c>
      <c r="F69" s="28" t="s">
        <v>68</v>
      </c>
      <c r="G69" s="27">
        <v>87</v>
      </c>
      <c r="H69" s="28" t="s">
        <v>69</v>
      </c>
      <c r="I69" s="28"/>
      <c r="J69" s="28"/>
      <c r="K69" s="28"/>
      <c r="L69" s="27"/>
      <c r="M69" s="49">
        <v>74</v>
      </c>
    </row>
    <row r="70" spans="1:13" ht="30" customHeight="1">
      <c r="A70" s="16" t="e">
        <f t="shared" si="1"/>
        <v>#REF!</v>
      </c>
      <c r="B70" s="17">
        <v>1.7361111111111099E-3</v>
      </c>
      <c r="C70" s="27">
        <v>6</v>
      </c>
      <c r="D70" s="28" t="s">
        <v>265</v>
      </c>
      <c r="E70" s="28" t="s">
        <v>25</v>
      </c>
      <c r="F70" s="28" t="s">
        <v>26</v>
      </c>
      <c r="G70" s="27">
        <v>89</v>
      </c>
      <c r="H70" s="28" t="s">
        <v>13</v>
      </c>
      <c r="I70" s="28"/>
      <c r="J70" s="28"/>
      <c r="K70" s="28"/>
      <c r="L70" s="27"/>
      <c r="M70" s="49">
        <v>75</v>
      </c>
    </row>
    <row r="71" spans="1:13" ht="30" customHeight="1">
      <c r="A71" s="16" t="e">
        <f t="shared" si="1"/>
        <v>#REF!</v>
      </c>
      <c r="B71" s="17">
        <v>1.7361111111111099E-3</v>
      </c>
      <c r="C71" s="27">
        <v>6</v>
      </c>
      <c r="D71" s="28" t="s">
        <v>265</v>
      </c>
      <c r="E71" s="28" t="s">
        <v>11</v>
      </c>
      <c r="F71" s="28" t="s">
        <v>12</v>
      </c>
      <c r="G71" s="27">
        <v>90</v>
      </c>
      <c r="H71" s="28" t="s">
        <v>13</v>
      </c>
      <c r="I71" s="28"/>
      <c r="J71" s="28"/>
      <c r="K71" s="28"/>
      <c r="L71" s="27"/>
      <c r="M71" s="49">
        <v>76</v>
      </c>
    </row>
    <row r="72" spans="1:13" ht="30" customHeight="1">
      <c r="A72" s="16" t="e">
        <f t="shared" si="1"/>
        <v>#REF!</v>
      </c>
      <c r="B72" s="17">
        <v>1.7361111111111099E-3</v>
      </c>
      <c r="C72" s="27">
        <v>6</v>
      </c>
      <c r="D72" s="28" t="s">
        <v>265</v>
      </c>
      <c r="E72" s="28" t="s">
        <v>102</v>
      </c>
      <c r="F72" s="28" t="s">
        <v>259</v>
      </c>
      <c r="G72" s="27">
        <v>96</v>
      </c>
      <c r="H72" s="28" t="s">
        <v>80</v>
      </c>
      <c r="I72" s="28"/>
      <c r="J72" s="28"/>
      <c r="K72" s="28"/>
      <c r="L72" s="27"/>
      <c r="M72" s="49">
        <v>77</v>
      </c>
    </row>
    <row r="73" spans="1:13" ht="30" customHeight="1">
      <c r="A73" s="16"/>
      <c r="B73" s="17"/>
      <c r="C73" s="27"/>
      <c r="D73" s="28"/>
      <c r="E73" s="28"/>
      <c r="F73" s="28"/>
      <c r="G73" s="27"/>
      <c r="H73" s="28"/>
      <c r="I73" s="28"/>
      <c r="J73" s="28"/>
      <c r="K73" s="28"/>
      <c r="L73" s="27"/>
      <c r="M73" s="49"/>
    </row>
    <row r="74" spans="1:13" ht="30" customHeight="1">
      <c r="A74" s="16" t="e">
        <f>SUM(A72,B72)</f>
        <v>#REF!</v>
      </c>
      <c r="B74" s="17">
        <v>1.7361111111111099E-3</v>
      </c>
      <c r="C74" s="27">
        <v>7</v>
      </c>
      <c r="D74" s="28" t="s">
        <v>266</v>
      </c>
      <c r="E74" s="28" t="s">
        <v>23</v>
      </c>
      <c r="F74" s="28" t="s">
        <v>24</v>
      </c>
      <c r="G74" s="27">
        <v>19</v>
      </c>
      <c r="H74" s="28" t="s">
        <v>13</v>
      </c>
      <c r="I74" s="28"/>
      <c r="J74" s="28"/>
      <c r="K74" s="28"/>
      <c r="L74" s="27"/>
      <c r="M74" s="49">
        <v>78</v>
      </c>
    </row>
    <row r="75" spans="1:13" ht="30" customHeight="1">
      <c r="A75" s="16" t="e">
        <f>SUM(#REF!,#REF!)</f>
        <v>#REF!</v>
      </c>
      <c r="B75" s="17">
        <v>1.7361111111111099E-3</v>
      </c>
      <c r="C75" s="27">
        <v>7</v>
      </c>
      <c r="D75" s="28" t="s">
        <v>266</v>
      </c>
      <c r="E75" s="28" t="s">
        <v>61</v>
      </c>
      <c r="F75" s="28" t="s">
        <v>62</v>
      </c>
      <c r="G75" s="27">
        <v>56</v>
      </c>
      <c r="H75" s="28" t="s">
        <v>13</v>
      </c>
      <c r="I75" s="28"/>
      <c r="J75" s="28"/>
      <c r="K75" s="28"/>
      <c r="L75" s="27"/>
      <c r="M75" s="49">
        <v>80</v>
      </c>
    </row>
    <row r="76" spans="1:13" ht="30" customHeight="1">
      <c r="A76" s="16" t="e">
        <f t="shared" si="1"/>
        <v>#REF!</v>
      </c>
      <c r="B76" s="17">
        <v>1.7361111111111099E-3</v>
      </c>
      <c r="C76" s="27">
        <v>7</v>
      </c>
      <c r="D76" s="28" t="s">
        <v>266</v>
      </c>
      <c r="E76" s="28" t="s">
        <v>58</v>
      </c>
      <c r="F76" s="28" t="s">
        <v>59</v>
      </c>
      <c r="G76" s="27">
        <v>61</v>
      </c>
      <c r="H76" s="28" t="s">
        <v>60</v>
      </c>
      <c r="I76" s="28"/>
      <c r="J76" s="28"/>
      <c r="K76" s="28"/>
      <c r="L76" s="27"/>
      <c r="M76" s="49">
        <v>81</v>
      </c>
    </row>
    <row r="77" spans="1:13" ht="30" customHeight="1">
      <c r="A77" s="19"/>
      <c r="B77" s="23" t="s">
        <v>142</v>
      </c>
      <c r="C77" s="92">
        <v>7</v>
      </c>
      <c r="D77" s="28" t="s">
        <v>266</v>
      </c>
      <c r="E77" s="93" t="s">
        <v>52</v>
      </c>
      <c r="F77" s="93" t="s">
        <v>53</v>
      </c>
      <c r="G77" s="92">
        <v>84</v>
      </c>
      <c r="H77" s="28" t="s">
        <v>54</v>
      </c>
      <c r="I77" s="28"/>
      <c r="J77" s="28"/>
      <c r="K77" s="28"/>
      <c r="L77" s="27"/>
    </row>
    <row r="78" spans="1:13" ht="30" customHeight="1"/>
  </sheetData>
  <autoFilter ref="C2:L2" xr:uid="{62FAA1F5-9DCA-44D2-A648-2669980C38D8}">
    <sortState xmlns:xlrd2="http://schemas.microsoft.com/office/spreadsheetml/2017/richdata2" ref="C3:L74">
      <sortCondition ref="C2"/>
    </sortState>
  </autoFilter>
  <phoneticPr fontId="32" type="noConversion"/>
  <pageMargins left="0.25" right="0.25" top="0.23" bottom="0.28000000000000003" header="0.13" footer="0.14000000000000001"/>
  <pageSetup paperSize="9" scale="84" fitToHeight="0" orientation="landscape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F6D46-E8CE-4606-933C-700E62721D29}">
  <sheetPr codeName="Sheet7">
    <tabColor theme="7" tint="0.39997558519241921"/>
    <pageSetUpPr fitToPage="1"/>
  </sheetPr>
  <dimension ref="A1:N78"/>
  <sheetViews>
    <sheetView view="pageBreakPreview" topLeftCell="C1" zoomScale="60" zoomScaleNormal="100" workbookViewId="0">
      <selection activeCell="K9" sqref="K9"/>
    </sheetView>
  </sheetViews>
  <sheetFormatPr defaultColWidth="9.5703125" defaultRowHeight="15"/>
  <cols>
    <col min="1" max="1" width="14.5703125" style="4" hidden="1" customWidth="1"/>
    <col min="2" max="2" width="4.7109375" style="12" hidden="1" customWidth="1"/>
    <col min="3" max="3" width="8.42578125" style="4" customWidth="1"/>
    <col min="4" max="4" width="16.42578125" style="4" customWidth="1"/>
    <col min="5" max="5" width="24" style="4" bestFit="1" customWidth="1"/>
    <col min="6" max="6" width="33" style="4" customWidth="1"/>
    <col min="7" max="7" width="7.7109375" style="2" bestFit="1" customWidth="1"/>
    <col min="8" max="8" width="17.5703125" style="2" bestFit="1" customWidth="1"/>
    <col min="9" max="10" width="14.5703125" style="2" customWidth="1"/>
    <col min="11" max="11" width="14.5703125" style="99" customWidth="1"/>
    <col min="12" max="12" width="14.5703125" style="4" customWidth="1"/>
    <col min="13" max="16384" width="9.5703125" style="4"/>
  </cols>
  <sheetData>
    <row r="1" spans="1:14" ht="35.25" customHeight="1">
      <c r="A1" s="3"/>
      <c r="C1" s="6"/>
      <c r="D1" s="33" t="s">
        <v>248</v>
      </c>
      <c r="E1" s="33"/>
      <c r="F1" s="33"/>
      <c r="G1" s="1"/>
      <c r="H1" s="1"/>
      <c r="I1" s="11"/>
      <c r="J1" s="5"/>
      <c r="K1" s="96"/>
      <c r="L1" s="3"/>
    </row>
    <row r="2" spans="1:14" ht="45">
      <c r="A2" s="14" t="s">
        <v>1</v>
      </c>
      <c r="B2" s="18"/>
      <c r="C2" s="14" t="s">
        <v>2</v>
      </c>
      <c r="D2" s="13" t="s">
        <v>3</v>
      </c>
      <c r="E2" s="13" t="s">
        <v>4</v>
      </c>
      <c r="F2" s="13" t="s">
        <v>5</v>
      </c>
      <c r="G2" s="14" t="s">
        <v>6</v>
      </c>
      <c r="H2" s="14" t="s">
        <v>7</v>
      </c>
      <c r="I2" s="14" t="s">
        <v>267</v>
      </c>
      <c r="J2" s="15" t="s">
        <v>268</v>
      </c>
      <c r="K2" s="91" t="s">
        <v>269</v>
      </c>
      <c r="L2" s="14" t="s">
        <v>270</v>
      </c>
      <c r="M2" s="7"/>
      <c r="N2" s="7"/>
    </row>
    <row r="3" spans="1:14" ht="30" customHeight="1">
      <c r="A3" s="16" t="e">
        <f>SUM(#REF!,#REF!)</f>
        <v>#REF!</v>
      </c>
      <c r="B3" s="17">
        <v>1.736111111111111E-3</v>
      </c>
      <c r="C3" s="27">
        <v>4</v>
      </c>
      <c r="D3" s="28" t="s">
        <v>271</v>
      </c>
      <c r="E3" s="28" t="s">
        <v>191</v>
      </c>
      <c r="F3" s="28" t="s">
        <v>192</v>
      </c>
      <c r="G3" s="27">
        <v>6</v>
      </c>
      <c r="H3" s="28" t="s">
        <v>80</v>
      </c>
      <c r="I3" s="28"/>
      <c r="J3" s="28"/>
      <c r="K3" s="97"/>
      <c r="L3" s="27"/>
      <c r="M3" s="9"/>
      <c r="N3" s="8"/>
    </row>
    <row r="4" spans="1:14" ht="30" customHeight="1">
      <c r="A4" s="16" t="e">
        <f t="shared" ref="A4:A63" si="0">SUM(A3,B3)</f>
        <v>#REF!</v>
      </c>
      <c r="B4" s="17">
        <v>1.7361111111111099E-3</v>
      </c>
      <c r="C4" s="27">
        <v>4</v>
      </c>
      <c r="D4" s="28" t="s">
        <v>271</v>
      </c>
      <c r="E4" s="28" t="s">
        <v>160</v>
      </c>
      <c r="F4" s="28" t="s">
        <v>161</v>
      </c>
      <c r="G4" s="27">
        <v>8</v>
      </c>
      <c r="H4" s="28" t="s">
        <v>88</v>
      </c>
      <c r="I4" s="28"/>
      <c r="J4" s="28"/>
      <c r="K4" s="97"/>
      <c r="L4" s="27"/>
      <c r="M4" s="9"/>
      <c r="N4" s="8"/>
    </row>
    <row r="5" spans="1:14" ht="30" customHeight="1">
      <c r="A5" s="16" t="e">
        <f t="shared" si="0"/>
        <v>#REF!</v>
      </c>
      <c r="B5" s="17">
        <v>1.7361111111111099E-3</v>
      </c>
      <c r="C5" s="27">
        <v>4</v>
      </c>
      <c r="D5" s="28" t="s">
        <v>271</v>
      </c>
      <c r="E5" s="28" t="s">
        <v>181</v>
      </c>
      <c r="F5" s="28" t="s">
        <v>182</v>
      </c>
      <c r="G5" s="27">
        <v>11</v>
      </c>
      <c r="H5" s="28" t="s">
        <v>13</v>
      </c>
      <c r="I5" s="28"/>
      <c r="J5" s="28"/>
      <c r="K5" s="97"/>
      <c r="L5" s="27"/>
      <c r="M5" s="8"/>
      <c r="N5" s="8"/>
    </row>
    <row r="6" spans="1:14" ht="30" customHeight="1">
      <c r="A6" s="16" t="e">
        <f t="shared" si="0"/>
        <v>#REF!</v>
      </c>
      <c r="B6" s="17">
        <v>1.7361111111111099E-3</v>
      </c>
      <c r="C6" s="27">
        <v>4</v>
      </c>
      <c r="D6" s="28" t="s">
        <v>271</v>
      </c>
      <c r="E6" s="28" t="s">
        <v>145</v>
      </c>
      <c r="F6" s="28" t="s">
        <v>146</v>
      </c>
      <c r="G6" s="27">
        <v>12</v>
      </c>
      <c r="H6" s="28" t="s">
        <v>34</v>
      </c>
      <c r="I6" s="28"/>
      <c r="J6" s="28"/>
      <c r="K6" s="97"/>
      <c r="L6" s="27"/>
      <c r="M6" s="8"/>
      <c r="N6" s="8"/>
    </row>
    <row r="7" spans="1:14" ht="30" customHeight="1">
      <c r="A7" s="16" t="e">
        <f t="shared" si="0"/>
        <v>#REF!</v>
      </c>
      <c r="B7" s="17">
        <v>1.7361111111111099E-3</v>
      </c>
      <c r="C7" s="27">
        <v>4</v>
      </c>
      <c r="D7" s="28" t="s">
        <v>271</v>
      </c>
      <c r="E7" s="28" t="s">
        <v>164</v>
      </c>
      <c r="F7" s="28" t="s">
        <v>165</v>
      </c>
      <c r="G7" s="27">
        <v>15</v>
      </c>
      <c r="H7" s="28" t="s">
        <v>29</v>
      </c>
      <c r="I7" s="28"/>
      <c r="J7" s="28"/>
      <c r="K7" s="97"/>
      <c r="L7" s="27"/>
      <c r="M7" s="8"/>
      <c r="N7" s="8"/>
    </row>
    <row r="8" spans="1:14" ht="30" customHeight="1">
      <c r="A8" s="16" t="e">
        <f t="shared" si="0"/>
        <v>#REF!</v>
      </c>
      <c r="B8" s="17">
        <v>1.7361111111111099E-3</v>
      </c>
      <c r="C8" s="27">
        <v>4</v>
      </c>
      <c r="D8" s="28" t="s">
        <v>271</v>
      </c>
      <c r="E8" s="28" t="s">
        <v>153</v>
      </c>
      <c r="F8" s="28" t="s">
        <v>154</v>
      </c>
      <c r="G8" s="27">
        <v>21</v>
      </c>
      <c r="H8" s="28" t="s">
        <v>155</v>
      </c>
      <c r="I8" s="28"/>
      <c r="J8" s="28"/>
      <c r="K8" s="97"/>
      <c r="L8" s="27"/>
      <c r="M8" s="8"/>
      <c r="N8" s="8"/>
    </row>
    <row r="9" spans="1:14" ht="30" customHeight="1">
      <c r="A9" s="16" t="e">
        <f t="shared" si="0"/>
        <v>#REF!</v>
      </c>
      <c r="B9" s="17">
        <v>1.7361111111111099E-3</v>
      </c>
      <c r="C9" s="27">
        <v>4</v>
      </c>
      <c r="D9" s="28" t="s">
        <v>271</v>
      </c>
      <c r="E9" s="28" t="s">
        <v>156</v>
      </c>
      <c r="F9" s="28" t="s">
        <v>157</v>
      </c>
      <c r="G9" s="27">
        <v>26</v>
      </c>
      <c r="H9" s="28" t="s">
        <v>20</v>
      </c>
      <c r="I9" s="28"/>
      <c r="J9" s="28"/>
      <c r="K9" s="97"/>
      <c r="L9" s="27"/>
      <c r="M9" s="8"/>
      <c r="N9" s="8"/>
    </row>
    <row r="10" spans="1:14" ht="30" customHeight="1">
      <c r="A10" s="16" t="e">
        <f t="shared" si="0"/>
        <v>#REF!</v>
      </c>
      <c r="B10" s="17">
        <v>1.7361111111111099E-3</v>
      </c>
      <c r="C10" s="27">
        <v>4</v>
      </c>
      <c r="D10" s="28" t="s">
        <v>271</v>
      </c>
      <c r="E10" s="28" t="s">
        <v>172</v>
      </c>
      <c r="F10" s="28" t="s">
        <v>173</v>
      </c>
      <c r="G10" s="27">
        <v>32</v>
      </c>
      <c r="H10" s="28" t="s">
        <v>57</v>
      </c>
      <c r="I10" s="28"/>
      <c r="J10" s="28"/>
      <c r="K10" s="97"/>
      <c r="L10" s="27"/>
      <c r="M10" s="8"/>
      <c r="N10" s="8"/>
    </row>
    <row r="11" spans="1:14" ht="30" customHeight="1">
      <c r="A11" s="16" t="e">
        <f t="shared" si="0"/>
        <v>#REF!</v>
      </c>
      <c r="B11" s="17">
        <v>1.7361111111111099E-3</v>
      </c>
      <c r="C11" s="27">
        <v>4</v>
      </c>
      <c r="D11" s="28" t="s">
        <v>271</v>
      </c>
      <c r="E11" s="28" t="s">
        <v>151</v>
      </c>
      <c r="F11" s="28" t="s">
        <v>152</v>
      </c>
      <c r="G11" s="44">
        <v>35</v>
      </c>
      <c r="H11" s="28" t="s">
        <v>119</v>
      </c>
      <c r="I11" s="28"/>
      <c r="J11" s="28"/>
      <c r="K11" s="97"/>
      <c r="L11" s="27"/>
      <c r="M11" s="8"/>
      <c r="N11" s="8"/>
    </row>
    <row r="12" spans="1:14" ht="30" customHeight="1">
      <c r="A12" s="16" t="e">
        <f t="shared" si="0"/>
        <v>#REF!</v>
      </c>
      <c r="B12" s="17">
        <v>1.7361111111111099E-3</v>
      </c>
      <c r="C12" s="27">
        <v>4</v>
      </c>
      <c r="D12" s="28" t="s">
        <v>271</v>
      </c>
      <c r="E12" s="28" t="s">
        <v>162</v>
      </c>
      <c r="F12" s="28" t="s">
        <v>163</v>
      </c>
      <c r="G12" s="27">
        <v>48</v>
      </c>
      <c r="H12" s="28" t="s">
        <v>13</v>
      </c>
      <c r="I12" s="28"/>
      <c r="J12" s="28"/>
      <c r="K12" s="97"/>
      <c r="L12" s="27"/>
      <c r="M12" s="8"/>
      <c r="N12" s="8"/>
    </row>
    <row r="13" spans="1:14" ht="30" customHeight="1">
      <c r="A13" s="16" t="e">
        <f t="shared" si="0"/>
        <v>#REF!</v>
      </c>
      <c r="B13" s="17">
        <v>1.7361111111111099E-3</v>
      </c>
      <c r="C13" s="27">
        <v>4</v>
      </c>
      <c r="D13" s="28" t="s">
        <v>271</v>
      </c>
      <c r="E13" s="28" t="s">
        <v>158</v>
      </c>
      <c r="F13" s="28" t="s">
        <v>159</v>
      </c>
      <c r="G13" s="27">
        <v>59</v>
      </c>
      <c r="H13" s="28" t="s">
        <v>34</v>
      </c>
      <c r="I13" s="28"/>
      <c r="J13" s="28"/>
      <c r="K13" s="97"/>
      <c r="L13" s="27"/>
      <c r="M13" s="8"/>
      <c r="N13" s="8"/>
    </row>
    <row r="14" spans="1:14" ht="30" customHeight="1">
      <c r="A14" s="16" t="e">
        <f t="shared" si="0"/>
        <v>#REF!</v>
      </c>
      <c r="B14" s="17">
        <v>1.7361111111111099E-3</v>
      </c>
      <c r="C14" s="45">
        <v>4</v>
      </c>
      <c r="D14" s="28" t="s">
        <v>271</v>
      </c>
      <c r="E14" s="46" t="s">
        <v>166</v>
      </c>
      <c r="F14" s="46" t="s">
        <v>167</v>
      </c>
      <c r="G14" s="45">
        <v>73</v>
      </c>
      <c r="H14" s="28" t="s">
        <v>13</v>
      </c>
      <c r="I14" s="28"/>
      <c r="J14" s="28"/>
      <c r="K14" s="97"/>
      <c r="L14" s="27"/>
      <c r="M14" s="8"/>
      <c r="N14" s="8"/>
    </row>
    <row r="15" spans="1:14" ht="30" customHeight="1">
      <c r="A15" s="16" t="e">
        <f t="shared" si="0"/>
        <v>#REF!</v>
      </c>
      <c r="B15" s="17">
        <v>1.7361111111111099E-3</v>
      </c>
      <c r="C15" s="27">
        <v>4</v>
      </c>
      <c r="D15" s="28" t="s">
        <v>271</v>
      </c>
      <c r="E15" s="28" t="s">
        <v>168</v>
      </c>
      <c r="F15" s="28" t="s">
        <v>169</v>
      </c>
      <c r="G15" s="27">
        <v>94</v>
      </c>
      <c r="H15" s="28" t="s">
        <v>13</v>
      </c>
      <c r="I15" s="28"/>
      <c r="J15" s="28"/>
      <c r="K15" s="97"/>
      <c r="L15" s="27"/>
      <c r="M15" s="8"/>
      <c r="N15" s="8"/>
    </row>
    <row r="16" spans="1:14" ht="30" customHeight="1">
      <c r="A16" s="16"/>
      <c r="B16" s="17"/>
      <c r="C16" s="27"/>
      <c r="D16" s="28"/>
      <c r="E16" s="28"/>
      <c r="F16" s="28"/>
      <c r="G16" s="27"/>
      <c r="H16" s="28"/>
      <c r="I16" s="28"/>
      <c r="J16" s="28"/>
      <c r="K16" s="97"/>
      <c r="L16" s="27"/>
      <c r="M16" s="8"/>
      <c r="N16" s="8"/>
    </row>
    <row r="17" spans="1:14" ht="30" customHeight="1">
      <c r="A17" s="16" t="e">
        <f>SUM(A15,B15)</f>
        <v>#REF!</v>
      </c>
      <c r="B17" s="17">
        <v>1.7361111111111099E-3</v>
      </c>
      <c r="C17" s="27">
        <v>5</v>
      </c>
      <c r="D17" s="28" t="s">
        <v>272</v>
      </c>
      <c r="E17" s="28" t="s">
        <v>209</v>
      </c>
      <c r="F17" s="28" t="s">
        <v>210</v>
      </c>
      <c r="G17" s="47">
        <v>1</v>
      </c>
      <c r="H17" s="28" t="s">
        <v>57</v>
      </c>
      <c r="I17" s="28"/>
      <c r="J17" s="28"/>
      <c r="K17" s="97"/>
      <c r="L17" s="27"/>
    </row>
    <row r="18" spans="1:14" ht="30" customHeight="1">
      <c r="A18" s="16" t="e">
        <f t="shared" si="0"/>
        <v>#REF!</v>
      </c>
      <c r="B18" s="17">
        <v>1.7361111111111099E-3</v>
      </c>
      <c r="C18" s="27">
        <v>5</v>
      </c>
      <c r="D18" s="28" t="s">
        <v>272</v>
      </c>
      <c r="E18" s="28" t="s">
        <v>48</v>
      </c>
      <c r="F18" s="28" t="s">
        <v>49</v>
      </c>
      <c r="G18" s="27">
        <v>2</v>
      </c>
      <c r="H18" s="28" t="s">
        <v>50</v>
      </c>
      <c r="I18" s="28"/>
      <c r="J18" s="28"/>
      <c r="K18" s="97"/>
      <c r="L18" s="27"/>
      <c r="M18" s="8"/>
      <c r="N18" s="8"/>
    </row>
    <row r="19" spans="1:14" ht="30" customHeight="1">
      <c r="A19" s="16" t="e">
        <f t="shared" si="0"/>
        <v>#REF!</v>
      </c>
      <c r="B19" s="17">
        <v>1.7361111111111099E-3</v>
      </c>
      <c r="C19" s="27">
        <v>5</v>
      </c>
      <c r="D19" s="28" t="s">
        <v>272</v>
      </c>
      <c r="E19" s="28" t="s">
        <v>96</v>
      </c>
      <c r="F19" s="28" t="s">
        <v>97</v>
      </c>
      <c r="G19" s="27">
        <v>3</v>
      </c>
      <c r="H19" s="28" t="s">
        <v>13</v>
      </c>
      <c r="I19" s="28"/>
      <c r="J19" s="28"/>
      <c r="K19" s="97"/>
      <c r="L19" s="27"/>
      <c r="M19" s="8"/>
      <c r="N19" s="8"/>
    </row>
    <row r="20" spans="1:14" ht="30" customHeight="1">
      <c r="A20" s="16" t="e">
        <f t="shared" si="0"/>
        <v>#REF!</v>
      </c>
      <c r="B20" s="17">
        <v>1.7361111111111099E-3</v>
      </c>
      <c r="C20" s="27">
        <v>5</v>
      </c>
      <c r="D20" s="28" t="s">
        <v>272</v>
      </c>
      <c r="E20" s="28" t="s">
        <v>112</v>
      </c>
      <c r="F20" s="28" t="s">
        <v>113</v>
      </c>
      <c r="G20" s="27">
        <v>5</v>
      </c>
      <c r="H20" s="28" t="s">
        <v>114</v>
      </c>
      <c r="I20" s="28"/>
      <c r="J20" s="28"/>
      <c r="K20" s="97"/>
      <c r="L20" s="27"/>
      <c r="M20" s="9"/>
      <c r="N20" s="8"/>
    </row>
    <row r="21" spans="1:14" ht="30" customHeight="1">
      <c r="A21" s="16" t="e">
        <f t="shared" si="0"/>
        <v>#REF!</v>
      </c>
      <c r="B21" s="17">
        <v>1.7361111111111099E-3</v>
      </c>
      <c r="C21" s="27">
        <v>5</v>
      </c>
      <c r="D21" s="28" t="s">
        <v>272</v>
      </c>
      <c r="E21" s="28" t="s">
        <v>82</v>
      </c>
      <c r="F21" s="28" t="s">
        <v>83</v>
      </c>
      <c r="G21" s="45">
        <v>10</v>
      </c>
      <c r="H21" s="28" t="s">
        <v>34</v>
      </c>
      <c r="I21" s="28"/>
      <c r="J21" s="28"/>
      <c r="K21" s="97"/>
      <c r="L21" s="27"/>
      <c r="M21" s="9"/>
      <c r="N21" s="8"/>
    </row>
    <row r="22" spans="1:14" ht="30" customHeight="1">
      <c r="A22" s="16" t="e">
        <f>SUM(#REF!,#REF!)</f>
        <v>#REF!</v>
      </c>
      <c r="B22" s="17">
        <v>1.7361111111111099E-3</v>
      </c>
      <c r="C22" s="27">
        <v>5</v>
      </c>
      <c r="D22" s="28" t="s">
        <v>272</v>
      </c>
      <c r="E22" s="28" t="s">
        <v>38</v>
      </c>
      <c r="F22" s="28" t="s">
        <v>39</v>
      </c>
      <c r="G22" s="27">
        <v>13</v>
      </c>
      <c r="H22" s="28" t="s">
        <v>13</v>
      </c>
      <c r="I22" s="28"/>
      <c r="J22" s="28"/>
      <c r="K22" s="97"/>
      <c r="L22" s="27"/>
      <c r="M22" s="8"/>
      <c r="N22" s="8"/>
    </row>
    <row r="23" spans="1:14" ht="30" customHeight="1">
      <c r="A23" s="16" t="e">
        <f t="shared" si="0"/>
        <v>#REF!</v>
      </c>
      <c r="B23" s="17">
        <v>1.7361111111111099E-3</v>
      </c>
      <c r="C23" s="27">
        <v>5</v>
      </c>
      <c r="D23" s="28" t="s">
        <v>272</v>
      </c>
      <c r="E23" s="28" t="s">
        <v>21</v>
      </c>
      <c r="F23" s="28" t="s">
        <v>22</v>
      </c>
      <c r="G23" s="27">
        <v>14</v>
      </c>
      <c r="H23" s="28" t="s">
        <v>13</v>
      </c>
      <c r="I23" s="28"/>
      <c r="J23" s="28"/>
      <c r="K23" s="97"/>
      <c r="L23" s="27"/>
      <c r="M23" s="8"/>
      <c r="N23" s="8"/>
    </row>
    <row r="24" spans="1:14" ht="30" customHeight="1">
      <c r="A24" s="16" t="e">
        <f t="shared" si="0"/>
        <v>#REF!</v>
      </c>
      <c r="B24" s="17">
        <v>1.7361111111111099E-3</v>
      </c>
      <c r="C24" s="27">
        <v>5</v>
      </c>
      <c r="D24" s="28" t="s">
        <v>272</v>
      </c>
      <c r="E24" s="28" t="s">
        <v>99</v>
      </c>
      <c r="F24" s="28" t="s">
        <v>100</v>
      </c>
      <c r="G24" s="27">
        <v>18</v>
      </c>
      <c r="H24" s="28" t="s">
        <v>88</v>
      </c>
      <c r="I24" s="28"/>
      <c r="J24" s="28"/>
      <c r="K24" s="97"/>
      <c r="L24" s="27"/>
      <c r="M24" s="8"/>
      <c r="N24" s="8"/>
    </row>
    <row r="25" spans="1:14" ht="30" customHeight="1">
      <c r="A25" s="16" t="e">
        <f t="shared" si="0"/>
        <v>#REF!</v>
      </c>
      <c r="B25" s="17">
        <v>1.7361111111111099E-3</v>
      </c>
      <c r="C25" s="27">
        <v>5</v>
      </c>
      <c r="D25" s="28" t="s">
        <v>272</v>
      </c>
      <c r="E25" s="95" t="s">
        <v>203</v>
      </c>
      <c r="F25" s="28" t="s">
        <v>204</v>
      </c>
      <c r="G25" s="27">
        <v>20</v>
      </c>
      <c r="H25" s="28" t="s">
        <v>88</v>
      </c>
      <c r="I25" s="28"/>
      <c r="J25" s="28"/>
      <c r="K25" s="97"/>
      <c r="L25" s="27"/>
      <c r="M25" s="8"/>
      <c r="N25" s="8"/>
    </row>
    <row r="26" spans="1:14" ht="30" customHeight="1">
      <c r="A26" s="16" t="e">
        <f t="shared" si="0"/>
        <v>#REF!</v>
      </c>
      <c r="B26" s="17">
        <v>1.7361111111111099E-3</v>
      </c>
      <c r="C26" s="27">
        <v>5</v>
      </c>
      <c r="D26" s="28" t="s">
        <v>272</v>
      </c>
      <c r="E26" s="28" t="s">
        <v>188</v>
      </c>
      <c r="F26" s="28" t="s">
        <v>189</v>
      </c>
      <c r="G26" s="27">
        <v>23</v>
      </c>
      <c r="H26" s="28" t="s">
        <v>190</v>
      </c>
      <c r="I26" s="28"/>
      <c r="J26" s="28"/>
      <c r="K26" s="97"/>
      <c r="L26" s="27"/>
      <c r="M26" s="8"/>
      <c r="N26" s="8"/>
    </row>
    <row r="27" spans="1:14" ht="30" customHeight="1">
      <c r="A27" s="16" t="e">
        <f t="shared" si="0"/>
        <v>#REF!</v>
      </c>
      <c r="B27" s="17">
        <v>1.7361111111111099E-3</v>
      </c>
      <c r="C27" s="27">
        <v>5</v>
      </c>
      <c r="D27" s="28" t="s">
        <v>272</v>
      </c>
      <c r="E27" s="28" t="s">
        <v>86</v>
      </c>
      <c r="F27" s="28" t="s">
        <v>87</v>
      </c>
      <c r="G27" s="27">
        <v>27</v>
      </c>
      <c r="H27" s="28" t="s">
        <v>66</v>
      </c>
      <c r="I27" s="28"/>
      <c r="J27" s="28"/>
      <c r="K27" s="97"/>
      <c r="L27" s="27"/>
      <c r="M27" s="8"/>
      <c r="N27" s="8"/>
    </row>
    <row r="28" spans="1:14" ht="30" customHeight="1">
      <c r="A28" s="16" t="e">
        <f>SUM(#REF!,#REF!)</f>
        <v>#REF!</v>
      </c>
      <c r="B28" s="17">
        <v>1.7361111111111099E-3</v>
      </c>
      <c r="C28" s="27">
        <v>5</v>
      </c>
      <c r="D28" s="28" t="s">
        <v>272</v>
      </c>
      <c r="E28" s="28" t="s">
        <v>89</v>
      </c>
      <c r="F28" s="28" t="s">
        <v>90</v>
      </c>
      <c r="G28" s="27">
        <v>30</v>
      </c>
      <c r="H28" s="28" t="s">
        <v>80</v>
      </c>
      <c r="I28" s="28"/>
      <c r="J28" s="28"/>
      <c r="K28" s="97"/>
      <c r="L28" s="27"/>
      <c r="M28" s="8"/>
      <c r="N28" s="8"/>
    </row>
    <row r="29" spans="1:14" ht="30" customHeight="1">
      <c r="A29" s="16" t="e">
        <f t="shared" si="0"/>
        <v>#REF!</v>
      </c>
      <c r="B29" s="17">
        <v>1.7361111111111099E-3</v>
      </c>
      <c r="C29" s="27">
        <v>5</v>
      </c>
      <c r="D29" s="28" t="s">
        <v>272</v>
      </c>
      <c r="E29" s="28" t="s">
        <v>186</v>
      </c>
      <c r="F29" s="28" t="s">
        <v>187</v>
      </c>
      <c r="G29" s="27">
        <v>34</v>
      </c>
      <c r="H29" s="28" t="s">
        <v>20</v>
      </c>
      <c r="I29" s="28"/>
      <c r="J29" s="28"/>
      <c r="K29" s="97"/>
      <c r="L29" s="27"/>
      <c r="M29" s="9"/>
      <c r="N29" s="8"/>
    </row>
    <row r="30" spans="1:14" ht="30" customHeight="1">
      <c r="A30" s="16" t="e">
        <f>SUM(#REF!,#REF!)</f>
        <v>#REF!</v>
      </c>
      <c r="B30" s="17">
        <v>1.7361111111111099E-3</v>
      </c>
      <c r="C30" s="27">
        <v>5</v>
      </c>
      <c r="D30" s="28" t="s">
        <v>272</v>
      </c>
      <c r="E30" s="28" t="s">
        <v>124</v>
      </c>
      <c r="F30" s="28" t="s">
        <v>125</v>
      </c>
      <c r="G30" s="27">
        <v>36</v>
      </c>
      <c r="H30" s="28" t="s">
        <v>80</v>
      </c>
      <c r="I30" s="28"/>
      <c r="J30" s="28"/>
      <c r="K30" s="97"/>
      <c r="L30" s="27"/>
      <c r="M30" s="8"/>
      <c r="N30" s="8"/>
    </row>
    <row r="31" spans="1:14" ht="30" customHeight="1">
      <c r="A31" s="16" t="e">
        <f t="shared" si="0"/>
        <v>#REF!</v>
      </c>
      <c r="B31" s="17">
        <v>1.7361111111111099E-3</v>
      </c>
      <c r="C31" s="27">
        <v>5</v>
      </c>
      <c r="D31" s="28" t="s">
        <v>272</v>
      </c>
      <c r="E31" s="28" t="s">
        <v>42</v>
      </c>
      <c r="F31" s="28" t="s">
        <v>43</v>
      </c>
      <c r="G31" s="27">
        <v>38</v>
      </c>
      <c r="H31" s="28" t="s">
        <v>29</v>
      </c>
      <c r="I31" s="28"/>
      <c r="J31" s="28"/>
      <c r="K31" s="97"/>
      <c r="L31" s="27"/>
      <c r="M31" s="8"/>
    </row>
    <row r="32" spans="1:14" ht="30" customHeight="1">
      <c r="A32" s="16" t="e">
        <f t="shared" si="0"/>
        <v>#REF!</v>
      </c>
      <c r="B32" s="17">
        <v>1.7361111111111099E-3</v>
      </c>
      <c r="C32" s="27">
        <v>5</v>
      </c>
      <c r="D32" s="28" t="s">
        <v>272</v>
      </c>
      <c r="E32" s="28" t="s">
        <v>138</v>
      </c>
      <c r="F32" s="28" t="s">
        <v>139</v>
      </c>
      <c r="G32" s="27">
        <v>39</v>
      </c>
      <c r="H32" s="28" t="s">
        <v>29</v>
      </c>
      <c r="I32" s="28"/>
      <c r="J32" s="28"/>
      <c r="K32" s="97"/>
      <c r="L32" s="27"/>
    </row>
    <row r="33" spans="1:12" ht="30" customHeight="1">
      <c r="A33" s="16" t="e">
        <f t="shared" si="0"/>
        <v>#REF!</v>
      </c>
      <c r="B33" s="17">
        <v>1.7361111111111099E-3</v>
      </c>
      <c r="C33" s="27">
        <v>5</v>
      </c>
      <c r="D33" s="28" t="s">
        <v>272</v>
      </c>
      <c r="E33" s="28" t="s">
        <v>179</v>
      </c>
      <c r="F33" s="28" t="s">
        <v>180</v>
      </c>
      <c r="G33" s="27">
        <v>40</v>
      </c>
      <c r="H33" s="28" t="s">
        <v>29</v>
      </c>
      <c r="I33" s="28"/>
      <c r="J33" s="28"/>
      <c r="K33" s="97"/>
      <c r="L33" s="27"/>
    </row>
    <row r="34" spans="1:12" ht="30" customHeight="1">
      <c r="A34" s="16" t="e">
        <f t="shared" si="0"/>
        <v>#REF!</v>
      </c>
      <c r="B34" s="17">
        <v>1.7361111111111099E-3</v>
      </c>
      <c r="C34" s="27">
        <v>5</v>
      </c>
      <c r="D34" s="28" t="s">
        <v>272</v>
      </c>
      <c r="E34" s="28" t="s">
        <v>122</v>
      </c>
      <c r="F34" s="28" t="s">
        <v>123</v>
      </c>
      <c r="G34" s="27">
        <v>41</v>
      </c>
      <c r="H34" s="28" t="s">
        <v>80</v>
      </c>
      <c r="I34" s="28"/>
      <c r="J34" s="28"/>
      <c r="K34" s="97"/>
      <c r="L34" s="27"/>
    </row>
    <row r="35" spans="1:12" ht="30" customHeight="1">
      <c r="A35" s="16" t="e">
        <f t="shared" si="0"/>
        <v>#REF!</v>
      </c>
      <c r="B35" s="17">
        <v>1.7361111111111099E-3</v>
      </c>
      <c r="C35" s="27">
        <v>5</v>
      </c>
      <c r="D35" s="28" t="s">
        <v>272</v>
      </c>
      <c r="E35" s="28" t="s">
        <v>201</v>
      </c>
      <c r="F35" s="28" t="s">
        <v>202</v>
      </c>
      <c r="G35" s="27">
        <v>44</v>
      </c>
      <c r="H35" s="28" t="s">
        <v>13</v>
      </c>
      <c r="I35" s="28"/>
      <c r="J35" s="28"/>
      <c r="K35" s="97"/>
      <c r="L35" s="27"/>
    </row>
    <row r="36" spans="1:12" ht="30" customHeight="1">
      <c r="A36" s="16" t="e">
        <f t="shared" si="0"/>
        <v>#REF!</v>
      </c>
      <c r="B36" s="17">
        <v>1.7361111111111099E-3</v>
      </c>
      <c r="C36" s="27">
        <v>5</v>
      </c>
      <c r="D36" s="28" t="s">
        <v>272</v>
      </c>
      <c r="E36" s="28" t="s">
        <v>149</v>
      </c>
      <c r="F36" s="28" t="s">
        <v>150</v>
      </c>
      <c r="G36" s="27">
        <v>45</v>
      </c>
      <c r="H36" s="28" t="s">
        <v>95</v>
      </c>
      <c r="I36" s="28"/>
      <c r="J36" s="28"/>
      <c r="K36" s="97"/>
      <c r="L36" s="27"/>
    </row>
    <row r="37" spans="1:12" ht="30" customHeight="1">
      <c r="A37" s="16" t="e">
        <f t="shared" si="0"/>
        <v>#REF!</v>
      </c>
      <c r="B37" s="17">
        <v>1.7361111111111099E-3</v>
      </c>
      <c r="C37" s="27">
        <v>5</v>
      </c>
      <c r="D37" s="28" t="s">
        <v>272</v>
      </c>
      <c r="E37" s="28" t="s">
        <v>84</v>
      </c>
      <c r="F37" s="28" t="s">
        <v>85</v>
      </c>
      <c r="G37" s="27">
        <v>46</v>
      </c>
      <c r="H37" s="28" t="s">
        <v>72</v>
      </c>
      <c r="I37" s="28"/>
      <c r="J37" s="28"/>
      <c r="K37" s="97"/>
      <c r="L37" s="27"/>
    </row>
    <row r="38" spans="1:12" ht="30" customHeight="1">
      <c r="A38" s="16" t="e">
        <f t="shared" si="0"/>
        <v>#REF!</v>
      </c>
      <c r="B38" s="17">
        <v>1.7361111111111099E-3</v>
      </c>
      <c r="C38" s="27">
        <v>5</v>
      </c>
      <c r="D38" s="28" t="s">
        <v>272</v>
      </c>
      <c r="E38" s="28" t="s">
        <v>128</v>
      </c>
      <c r="F38" s="28" t="s">
        <v>129</v>
      </c>
      <c r="G38" s="27">
        <v>51</v>
      </c>
      <c r="H38" s="28" t="s">
        <v>130</v>
      </c>
      <c r="I38" s="28"/>
      <c r="J38" s="28"/>
      <c r="K38" s="97"/>
      <c r="L38" s="27"/>
    </row>
    <row r="39" spans="1:12" ht="30" customHeight="1">
      <c r="A39" s="16" t="e">
        <f t="shared" si="0"/>
        <v>#REF!</v>
      </c>
      <c r="B39" s="17">
        <v>1.7361111111111099E-3</v>
      </c>
      <c r="C39" s="27">
        <v>5</v>
      </c>
      <c r="D39" s="28" t="s">
        <v>272</v>
      </c>
      <c r="E39" s="28" t="s">
        <v>98</v>
      </c>
      <c r="F39" s="28" t="s">
        <v>39</v>
      </c>
      <c r="G39" s="27">
        <v>54</v>
      </c>
      <c r="H39" s="28" t="s">
        <v>34</v>
      </c>
      <c r="I39" s="28"/>
      <c r="J39" s="28"/>
      <c r="K39" s="97"/>
      <c r="L39" s="27"/>
    </row>
    <row r="40" spans="1:12" ht="30" customHeight="1">
      <c r="A40" s="16" t="e">
        <f t="shared" si="0"/>
        <v>#REF!</v>
      </c>
      <c r="B40" s="17">
        <v>1.7361111111111099E-3</v>
      </c>
      <c r="C40" s="27">
        <v>5</v>
      </c>
      <c r="D40" s="28" t="s">
        <v>272</v>
      </c>
      <c r="E40" s="28" t="s">
        <v>211</v>
      </c>
      <c r="F40" s="28" t="s">
        <v>212</v>
      </c>
      <c r="G40" s="27">
        <v>55</v>
      </c>
      <c r="H40" s="28" t="s">
        <v>13</v>
      </c>
      <c r="I40" s="28"/>
      <c r="J40" s="28"/>
      <c r="K40" s="97"/>
      <c r="L40" s="27"/>
    </row>
    <row r="41" spans="1:12" ht="30" customHeight="1">
      <c r="A41" s="16" t="e">
        <f t="shared" si="0"/>
        <v>#REF!</v>
      </c>
      <c r="B41" s="17">
        <v>1.7361111111111099E-3</v>
      </c>
      <c r="C41" s="27">
        <v>5</v>
      </c>
      <c r="D41" s="28" t="s">
        <v>272</v>
      </c>
      <c r="E41" s="28" t="s">
        <v>117</v>
      </c>
      <c r="F41" s="28" t="s">
        <v>118</v>
      </c>
      <c r="G41" s="27">
        <v>57</v>
      </c>
      <c r="H41" s="28" t="s">
        <v>119</v>
      </c>
      <c r="I41" s="28"/>
      <c r="J41" s="28"/>
      <c r="K41" s="97"/>
      <c r="L41" s="27"/>
    </row>
    <row r="42" spans="1:12" ht="30" customHeight="1">
      <c r="A42" s="16" t="e">
        <f t="shared" si="0"/>
        <v>#REF!</v>
      </c>
      <c r="B42" s="17">
        <v>1.7361111111111099E-3</v>
      </c>
      <c r="C42" s="27">
        <v>5</v>
      </c>
      <c r="D42" s="28" t="s">
        <v>272</v>
      </c>
      <c r="E42" s="28" t="s">
        <v>27</v>
      </c>
      <c r="F42" s="28" t="s">
        <v>28</v>
      </c>
      <c r="G42" s="27">
        <v>62</v>
      </c>
      <c r="H42" s="28" t="s">
        <v>29</v>
      </c>
      <c r="I42" s="28"/>
      <c r="J42" s="28"/>
      <c r="K42" s="97"/>
      <c r="L42" s="27"/>
    </row>
    <row r="43" spans="1:12" ht="30" customHeight="1">
      <c r="A43" s="16" t="e">
        <f t="shared" si="0"/>
        <v>#REF!</v>
      </c>
      <c r="B43" s="17">
        <v>1.7361111111111099E-3</v>
      </c>
      <c r="C43" s="27">
        <v>5</v>
      </c>
      <c r="D43" s="28" t="s">
        <v>272</v>
      </c>
      <c r="E43" s="28" t="s">
        <v>126</v>
      </c>
      <c r="F43" s="28" t="s">
        <v>127</v>
      </c>
      <c r="G43" s="27">
        <v>63</v>
      </c>
      <c r="H43" s="28" t="s">
        <v>13</v>
      </c>
      <c r="I43" s="28"/>
      <c r="J43" s="28"/>
      <c r="K43" s="97"/>
      <c r="L43" s="27"/>
    </row>
    <row r="44" spans="1:12" ht="30" customHeight="1">
      <c r="A44" s="16" t="e">
        <f t="shared" si="0"/>
        <v>#REF!</v>
      </c>
      <c r="B44" s="17">
        <v>1.7361111111111099E-3</v>
      </c>
      <c r="C44" s="27">
        <v>5</v>
      </c>
      <c r="D44" s="28" t="s">
        <v>272</v>
      </c>
      <c r="E44" s="28" t="s">
        <v>46</v>
      </c>
      <c r="F44" s="28" t="s">
        <v>47</v>
      </c>
      <c r="G44" s="27">
        <v>65</v>
      </c>
      <c r="H44" s="28" t="s">
        <v>13</v>
      </c>
      <c r="I44" s="28"/>
      <c r="J44" s="28"/>
      <c r="K44" s="97"/>
      <c r="L44" s="27"/>
    </row>
    <row r="45" spans="1:12" ht="30" customHeight="1">
      <c r="A45" s="16" t="e">
        <f t="shared" si="0"/>
        <v>#REF!</v>
      </c>
      <c r="B45" s="17">
        <v>1.7361111111111099E-3</v>
      </c>
      <c r="C45" s="45">
        <v>5</v>
      </c>
      <c r="D45" s="28" t="s">
        <v>272</v>
      </c>
      <c r="E45" s="46" t="s">
        <v>93</v>
      </c>
      <c r="F45" s="46" t="s">
        <v>94</v>
      </c>
      <c r="G45" s="27">
        <v>67</v>
      </c>
      <c r="H45" s="46" t="s">
        <v>95</v>
      </c>
      <c r="I45" s="46"/>
      <c r="J45" s="28"/>
      <c r="K45" s="97"/>
      <c r="L45" s="27"/>
    </row>
    <row r="46" spans="1:12" ht="30" customHeight="1">
      <c r="A46" s="16" t="e">
        <f>SUM(#REF!,#REF!)</f>
        <v>#REF!</v>
      </c>
      <c r="B46" s="17">
        <v>1.7361111111111099E-3</v>
      </c>
      <c r="C46" s="27">
        <v>5</v>
      </c>
      <c r="D46" s="28" t="s">
        <v>272</v>
      </c>
      <c r="E46" s="28" t="s">
        <v>115</v>
      </c>
      <c r="F46" s="28" t="s">
        <v>116</v>
      </c>
      <c r="G46" s="27">
        <v>68</v>
      </c>
      <c r="H46" s="28" t="s">
        <v>34</v>
      </c>
      <c r="I46" s="28"/>
      <c r="J46" s="28"/>
      <c r="K46" s="97"/>
      <c r="L46" s="27"/>
    </row>
    <row r="47" spans="1:12" ht="30" customHeight="1">
      <c r="A47" s="16" t="e">
        <f t="shared" si="0"/>
        <v>#REF!</v>
      </c>
      <c r="B47" s="17">
        <v>1.7361111111111099E-3</v>
      </c>
      <c r="C47" s="27">
        <v>5</v>
      </c>
      <c r="D47" s="28" t="s">
        <v>272</v>
      </c>
      <c r="E47" s="28" t="s">
        <v>199</v>
      </c>
      <c r="F47" s="28" t="s">
        <v>200</v>
      </c>
      <c r="G47" s="27">
        <v>69</v>
      </c>
      <c r="H47" s="28" t="s">
        <v>29</v>
      </c>
      <c r="I47" s="28"/>
      <c r="J47" s="28"/>
      <c r="K47" s="97"/>
      <c r="L47" s="27"/>
    </row>
    <row r="48" spans="1:12" ht="30" customHeight="1">
      <c r="A48" s="16" t="e">
        <f t="shared" si="0"/>
        <v>#REF!</v>
      </c>
      <c r="B48" s="17">
        <v>1.7361111111111099E-3</v>
      </c>
      <c r="C48" s="27">
        <v>5</v>
      </c>
      <c r="D48" s="28" t="s">
        <v>272</v>
      </c>
      <c r="E48" s="28" t="s">
        <v>136</v>
      </c>
      <c r="F48" s="28" t="s">
        <v>137</v>
      </c>
      <c r="G48" s="27">
        <v>71</v>
      </c>
      <c r="H48" s="28" t="s">
        <v>75</v>
      </c>
      <c r="I48" s="28"/>
      <c r="J48" s="28"/>
      <c r="K48" s="97"/>
      <c r="L48" s="27"/>
    </row>
    <row r="49" spans="1:14" ht="30" customHeight="1">
      <c r="A49" s="16" t="e">
        <f t="shared" si="0"/>
        <v>#REF!</v>
      </c>
      <c r="B49" s="17">
        <v>1.7361111111111099E-3</v>
      </c>
      <c r="C49" s="27">
        <v>5</v>
      </c>
      <c r="D49" s="28" t="s">
        <v>272</v>
      </c>
      <c r="E49" s="28" t="s">
        <v>193</v>
      </c>
      <c r="F49" s="28" t="s">
        <v>194</v>
      </c>
      <c r="G49" s="27">
        <v>77</v>
      </c>
      <c r="H49" s="28" t="s">
        <v>174</v>
      </c>
      <c r="I49" s="28"/>
      <c r="J49" s="28"/>
      <c r="K49" s="97"/>
      <c r="L49" s="27"/>
    </row>
    <row r="50" spans="1:14" ht="30" customHeight="1">
      <c r="A50" s="16" t="e">
        <f>SUM(A64,B64)</f>
        <v>#REF!</v>
      </c>
      <c r="B50" s="17">
        <v>1.7361111111111099E-3</v>
      </c>
      <c r="C50" s="27">
        <v>5</v>
      </c>
      <c r="D50" s="28" t="s">
        <v>272</v>
      </c>
      <c r="E50" s="28" t="s">
        <v>197</v>
      </c>
      <c r="F50" s="28" t="s">
        <v>198</v>
      </c>
      <c r="G50" s="27">
        <v>78</v>
      </c>
      <c r="H50" s="28" t="s">
        <v>34</v>
      </c>
      <c r="I50" s="28"/>
      <c r="J50" s="28"/>
      <c r="K50" s="97"/>
      <c r="L50" s="27"/>
      <c r="M50" s="8"/>
      <c r="N50" s="8"/>
    </row>
    <row r="51" spans="1:14" ht="30" customHeight="1">
      <c r="A51" s="16" t="e">
        <f>SUM(A49,B49)</f>
        <v>#REF!</v>
      </c>
      <c r="B51" s="17">
        <v>1.7361111111111099E-3</v>
      </c>
      <c r="C51" s="27">
        <v>5</v>
      </c>
      <c r="D51" s="28" t="s">
        <v>272</v>
      </c>
      <c r="E51" s="28" t="s">
        <v>103</v>
      </c>
      <c r="F51" s="28" t="s">
        <v>104</v>
      </c>
      <c r="G51" s="27">
        <v>79</v>
      </c>
      <c r="H51" s="28" t="s">
        <v>20</v>
      </c>
      <c r="I51" s="28"/>
      <c r="J51" s="28"/>
      <c r="K51" s="97"/>
      <c r="L51" s="27"/>
    </row>
    <row r="52" spans="1:14" ht="30" customHeight="1">
      <c r="A52" s="16" t="e">
        <f t="shared" si="0"/>
        <v>#REF!</v>
      </c>
      <c r="B52" s="17">
        <v>1.7361111111111099E-3</v>
      </c>
      <c r="C52" s="27">
        <v>5</v>
      </c>
      <c r="D52" s="28" t="s">
        <v>272</v>
      </c>
      <c r="E52" s="28" t="s">
        <v>44</v>
      </c>
      <c r="F52" s="28" t="s">
        <v>45</v>
      </c>
      <c r="G52" s="27">
        <v>80</v>
      </c>
      <c r="H52" s="28" t="s">
        <v>20</v>
      </c>
      <c r="I52" s="28"/>
      <c r="J52" s="28"/>
      <c r="K52" s="97"/>
      <c r="L52" s="27"/>
    </row>
    <row r="53" spans="1:14" ht="30" customHeight="1">
      <c r="A53" s="16" t="e">
        <f t="shared" si="0"/>
        <v>#REF!</v>
      </c>
      <c r="B53" s="17">
        <v>1.7361111111111099E-3</v>
      </c>
      <c r="C53" s="27">
        <v>5</v>
      </c>
      <c r="D53" s="28" t="s">
        <v>272</v>
      </c>
      <c r="E53" s="28" t="s">
        <v>195</v>
      </c>
      <c r="F53" s="28" t="s">
        <v>196</v>
      </c>
      <c r="G53" s="27">
        <v>81</v>
      </c>
      <c r="H53" s="28" t="s">
        <v>20</v>
      </c>
      <c r="I53" s="28"/>
      <c r="J53" s="28"/>
      <c r="K53" s="97"/>
      <c r="L53" s="27"/>
    </row>
    <row r="54" spans="1:14" ht="30" customHeight="1">
      <c r="A54" s="16" t="e">
        <f t="shared" si="0"/>
        <v>#REF!</v>
      </c>
      <c r="B54" s="17">
        <v>1.7361111111111099E-3</v>
      </c>
      <c r="C54" s="27">
        <v>5</v>
      </c>
      <c r="D54" s="28" t="s">
        <v>272</v>
      </c>
      <c r="E54" s="28" t="s">
        <v>184</v>
      </c>
      <c r="F54" s="28" t="s">
        <v>185</v>
      </c>
      <c r="G54" s="27">
        <v>82</v>
      </c>
      <c r="H54" s="28" t="s">
        <v>155</v>
      </c>
      <c r="I54" s="28"/>
      <c r="J54" s="28"/>
      <c r="K54" s="97"/>
      <c r="L54" s="27"/>
    </row>
    <row r="55" spans="1:14" ht="30" customHeight="1">
      <c r="A55" s="16" t="e">
        <f t="shared" si="0"/>
        <v>#REF!</v>
      </c>
      <c r="B55" s="17">
        <v>1.7361111111111099E-3</v>
      </c>
      <c r="C55" s="27">
        <v>5</v>
      </c>
      <c r="D55" s="28" t="s">
        <v>272</v>
      </c>
      <c r="E55" s="28" t="s">
        <v>205</v>
      </c>
      <c r="F55" s="28" t="s">
        <v>206</v>
      </c>
      <c r="G55" s="27">
        <v>83</v>
      </c>
      <c r="H55" s="28" t="s">
        <v>80</v>
      </c>
      <c r="I55" s="28"/>
      <c r="J55" s="28"/>
      <c r="K55" s="97"/>
      <c r="L55" s="27"/>
    </row>
    <row r="56" spans="1:14" ht="30" customHeight="1">
      <c r="A56" s="16" t="e">
        <f t="shared" si="0"/>
        <v>#REF!</v>
      </c>
      <c r="B56" s="17">
        <v>1.7361111111111099E-3</v>
      </c>
      <c r="C56" s="27">
        <v>5</v>
      </c>
      <c r="D56" s="28" t="s">
        <v>272</v>
      </c>
      <c r="E56" s="28" t="s">
        <v>133</v>
      </c>
      <c r="F56" s="28" t="s">
        <v>134</v>
      </c>
      <c r="G56" s="27">
        <v>85</v>
      </c>
      <c r="H56" s="28" t="s">
        <v>135</v>
      </c>
      <c r="I56" s="28"/>
      <c r="J56" s="28"/>
      <c r="K56" s="97"/>
      <c r="L56" s="27"/>
    </row>
    <row r="57" spans="1:14" ht="30" customHeight="1">
      <c r="A57" s="16" t="e">
        <f t="shared" si="0"/>
        <v>#REF!</v>
      </c>
      <c r="B57" s="17">
        <v>1.7361111111111099E-3</v>
      </c>
      <c r="C57" s="27">
        <v>5</v>
      </c>
      <c r="D57" s="28" t="s">
        <v>272</v>
      </c>
      <c r="E57" s="28" t="s">
        <v>140</v>
      </c>
      <c r="F57" s="28" t="s">
        <v>141</v>
      </c>
      <c r="G57" s="27">
        <v>88</v>
      </c>
      <c r="H57" s="28" t="s">
        <v>29</v>
      </c>
      <c r="I57" s="28"/>
      <c r="J57" s="28"/>
      <c r="K57" s="97"/>
      <c r="L57" s="27"/>
    </row>
    <row r="58" spans="1:14" ht="30" customHeight="1">
      <c r="A58" s="16" t="e">
        <f t="shared" si="0"/>
        <v>#REF!</v>
      </c>
      <c r="B58" s="17">
        <v>1.7361111111111099E-3</v>
      </c>
      <c r="C58" s="27">
        <v>5</v>
      </c>
      <c r="D58" s="28" t="s">
        <v>272</v>
      </c>
      <c r="E58" s="28" t="s">
        <v>207</v>
      </c>
      <c r="F58" s="28" t="s">
        <v>208</v>
      </c>
      <c r="G58" s="27">
        <v>93</v>
      </c>
      <c r="H58" s="28" t="s">
        <v>88</v>
      </c>
      <c r="I58" s="28"/>
      <c r="J58" s="28"/>
      <c r="K58" s="97"/>
      <c r="L58" s="27"/>
    </row>
    <row r="59" spans="1:14" ht="30" customHeight="1">
      <c r="A59" s="16"/>
      <c r="B59" s="17"/>
      <c r="C59" s="27"/>
      <c r="D59" s="28"/>
      <c r="E59" s="28"/>
      <c r="F59" s="28"/>
      <c r="G59" s="27"/>
      <c r="H59" s="28"/>
      <c r="I59" s="28"/>
      <c r="J59" s="28"/>
      <c r="K59" s="97"/>
      <c r="L59" s="27"/>
      <c r="M59" s="8"/>
      <c r="N59" s="8"/>
    </row>
    <row r="60" spans="1:14" ht="30" customHeight="1">
      <c r="A60" s="16" t="e">
        <f>SUM(#REF!,#REF!)</f>
        <v>#REF!</v>
      </c>
      <c r="B60" s="17">
        <v>1.7361111111111099E-3</v>
      </c>
      <c r="C60" s="27">
        <v>5</v>
      </c>
      <c r="D60" s="28" t="s">
        <v>272</v>
      </c>
      <c r="E60" s="94" t="s">
        <v>260</v>
      </c>
      <c r="F60" s="28" t="s">
        <v>183</v>
      </c>
      <c r="G60" s="27">
        <v>76</v>
      </c>
      <c r="H60" s="28" t="s">
        <v>34</v>
      </c>
      <c r="I60" s="28"/>
      <c r="J60" s="28"/>
      <c r="K60" s="97"/>
      <c r="L60" s="27"/>
    </row>
    <row r="61" spans="1:14" ht="30" customHeight="1">
      <c r="A61" s="16" t="e">
        <f t="shared" si="0"/>
        <v>#REF!</v>
      </c>
      <c r="B61" s="17">
        <v>1.7361111111111099E-3</v>
      </c>
      <c r="C61" s="27">
        <v>6</v>
      </c>
      <c r="D61" s="28" t="s">
        <v>265</v>
      </c>
      <c r="E61" s="28" t="s">
        <v>64</v>
      </c>
      <c r="F61" s="28" t="s">
        <v>65</v>
      </c>
      <c r="G61" s="27">
        <v>31</v>
      </c>
      <c r="H61" s="28" t="s">
        <v>66</v>
      </c>
      <c r="I61" s="28"/>
      <c r="J61" s="28"/>
      <c r="K61" s="97"/>
      <c r="L61" s="27"/>
    </row>
    <row r="62" spans="1:14" ht="30" customHeight="1">
      <c r="A62" s="16" t="e">
        <f t="shared" si="0"/>
        <v>#REF!</v>
      </c>
      <c r="B62" s="17">
        <v>1.7361111111111099E-3</v>
      </c>
      <c r="C62" s="27">
        <v>6</v>
      </c>
      <c r="D62" s="28" t="s">
        <v>265</v>
      </c>
      <c r="E62" s="28" t="s">
        <v>16</v>
      </c>
      <c r="F62" s="28" t="s">
        <v>17</v>
      </c>
      <c r="G62" s="27">
        <v>37</v>
      </c>
      <c r="H62" s="28" t="s">
        <v>13</v>
      </c>
      <c r="I62" s="28"/>
      <c r="J62" s="28"/>
      <c r="K62" s="97"/>
      <c r="L62" s="27"/>
    </row>
    <row r="63" spans="1:14" ht="30" customHeight="1">
      <c r="A63" s="16" t="e">
        <f t="shared" si="0"/>
        <v>#REF!</v>
      </c>
      <c r="B63" s="17">
        <v>1.7361111111111099E-3</v>
      </c>
      <c r="C63" s="27">
        <v>6</v>
      </c>
      <c r="D63" s="28" t="s">
        <v>265</v>
      </c>
      <c r="E63" s="28" t="s">
        <v>105</v>
      </c>
      <c r="F63" s="28" t="s">
        <v>106</v>
      </c>
      <c r="G63" s="27">
        <v>43</v>
      </c>
      <c r="H63" s="28" t="s">
        <v>13</v>
      </c>
      <c r="I63" s="28"/>
      <c r="J63" s="28"/>
      <c r="K63" s="97"/>
      <c r="L63" s="27"/>
    </row>
    <row r="64" spans="1:14" ht="30" customHeight="1">
      <c r="A64" s="16" t="e">
        <f>SUM(#REF!,#REF!)</f>
        <v>#REF!</v>
      </c>
      <c r="B64" s="17">
        <v>1.7361111111111099E-3</v>
      </c>
      <c r="C64" s="44">
        <v>6</v>
      </c>
      <c r="D64" s="28" t="s">
        <v>265</v>
      </c>
      <c r="E64" s="51" t="s">
        <v>18</v>
      </c>
      <c r="F64" s="51" t="s">
        <v>19</v>
      </c>
      <c r="G64" s="27">
        <v>47</v>
      </c>
      <c r="H64" s="51" t="s">
        <v>20</v>
      </c>
      <c r="I64" s="51"/>
      <c r="J64" s="28"/>
      <c r="K64" s="97"/>
      <c r="L64" s="27"/>
    </row>
    <row r="65" spans="1:12" ht="30" customHeight="1">
      <c r="A65" s="16" t="e">
        <f>SUM(A50,B50)</f>
        <v>#REF!</v>
      </c>
      <c r="B65" s="17">
        <v>1.7361111111111099E-3</v>
      </c>
      <c r="C65" s="27">
        <v>6</v>
      </c>
      <c r="D65" s="28" t="s">
        <v>265</v>
      </c>
      <c r="E65" s="28" t="s">
        <v>32</v>
      </c>
      <c r="F65" s="28" t="s">
        <v>33</v>
      </c>
      <c r="G65" s="27">
        <v>53</v>
      </c>
      <c r="H65" s="28" t="s">
        <v>34</v>
      </c>
      <c r="I65" s="28"/>
      <c r="J65" s="28"/>
      <c r="K65" s="97"/>
      <c r="L65" s="27"/>
    </row>
    <row r="66" spans="1:12" ht="30" customHeight="1">
      <c r="A66" s="16" t="e">
        <f t="shared" ref="A66:A76" si="1">SUM(A65,B65)</f>
        <v>#REF!</v>
      </c>
      <c r="B66" s="17">
        <v>1.7361111111111099E-3</v>
      </c>
      <c r="C66" s="27">
        <v>6</v>
      </c>
      <c r="D66" s="28" t="s">
        <v>265</v>
      </c>
      <c r="E66" s="28" t="s">
        <v>70</v>
      </c>
      <c r="F66" s="28" t="s">
        <v>71</v>
      </c>
      <c r="G66" s="27">
        <v>58</v>
      </c>
      <c r="H66" s="28" t="s">
        <v>72</v>
      </c>
      <c r="I66" s="28"/>
      <c r="J66" s="28"/>
      <c r="K66" s="97"/>
      <c r="L66" s="27"/>
    </row>
    <row r="67" spans="1:12" ht="30" customHeight="1">
      <c r="A67" s="16" t="e">
        <f t="shared" si="1"/>
        <v>#REF!</v>
      </c>
      <c r="B67" s="17">
        <v>1.7361111111111099E-3</v>
      </c>
      <c r="C67" s="27">
        <v>6</v>
      </c>
      <c r="D67" s="28" t="s">
        <v>265</v>
      </c>
      <c r="E67" s="28" t="s">
        <v>76</v>
      </c>
      <c r="F67" s="28" t="s">
        <v>77</v>
      </c>
      <c r="G67" s="27">
        <v>74</v>
      </c>
      <c r="H67" s="28" t="s">
        <v>20</v>
      </c>
      <c r="I67" s="28"/>
      <c r="J67" s="28"/>
      <c r="K67" s="97"/>
      <c r="L67" s="27"/>
    </row>
    <row r="68" spans="1:12" ht="30" customHeight="1">
      <c r="A68" s="16" t="e">
        <f t="shared" si="1"/>
        <v>#REF!</v>
      </c>
      <c r="B68" s="17">
        <v>1.7361111111111099E-3</v>
      </c>
      <c r="C68" s="27">
        <v>6</v>
      </c>
      <c r="D68" s="28" t="s">
        <v>265</v>
      </c>
      <c r="E68" s="28" t="s">
        <v>35</v>
      </c>
      <c r="F68" s="28" t="s">
        <v>36</v>
      </c>
      <c r="G68" s="27">
        <v>86</v>
      </c>
      <c r="H68" s="28" t="s">
        <v>13</v>
      </c>
      <c r="I68" s="28"/>
      <c r="J68" s="28"/>
      <c r="K68" s="97"/>
      <c r="L68" s="27"/>
    </row>
    <row r="69" spans="1:12" ht="30" customHeight="1">
      <c r="A69" s="16" t="e">
        <f>SUM(#REF!,#REF!)</f>
        <v>#REF!</v>
      </c>
      <c r="B69" s="17">
        <v>1.7361111111111099E-3</v>
      </c>
      <c r="C69" s="27">
        <v>6</v>
      </c>
      <c r="D69" s="28" t="s">
        <v>265</v>
      </c>
      <c r="E69" s="28" t="s">
        <v>67</v>
      </c>
      <c r="F69" s="28" t="s">
        <v>68</v>
      </c>
      <c r="G69" s="27">
        <v>87</v>
      </c>
      <c r="H69" s="28" t="s">
        <v>69</v>
      </c>
      <c r="I69" s="28"/>
      <c r="J69" s="28"/>
      <c r="K69" s="97"/>
      <c r="L69" s="27"/>
    </row>
    <row r="70" spans="1:12" ht="30" customHeight="1">
      <c r="A70" s="16" t="e">
        <f t="shared" si="1"/>
        <v>#REF!</v>
      </c>
      <c r="B70" s="17">
        <v>1.7361111111111099E-3</v>
      </c>
      <c r="C70" s="27">
        <v>6</v>
      </c>
      <c r="D70" s="28" t="s">
        <v>265</v>
      </c>
      <c r="E70" s="28" t="s">
        <v>25</v>
      </c>
      <c r="F70" s="28" t="s">
        <v>26</v>
      </c>
      <c r="G70" s="27">
        <v>89</v>
      </c>
      <c r="H70" s="28" t="s">
        <v>13</v>
      </c>
      <c r="I70" s="28"/>
      <c r="J70" s="28"/>
      <c r="K70" s="97"/>
      <c r="L70" s="27"/>
    </row>
    <row r="71" spans="1:12" ht="30" customHeight="1">
      <c r="A71" s="16" t="e">
        <f t="shared" si="1"/>
        <v>#REF!</v>
      </c>
      <c r="B71" s="17">
        <v>1.7361111111111099E-3</v>
      </c>
      <c r="C71" s="27">
        <v>6</v>
      </c>
      <c r="D71" s="28" t="s">
        <v>265</v>
      </c>
      <c r="E71" s="28" t="s">
        <v>11</v>
      </c>
      <c r="F71" s="28" t="s">
        <v>12</v>
      </c>
      <c r="G71" s="27">
        <v>90</v>
      </c>
      <c r="H71" s="28" t="s">
        <v>13</v>
      </c>
      <c r="I71" s="28"/>
      <c r="J71" s="28"/>
      <c r="K71" s="97"/>
      <c r="L71" s="27"/>
    </row>
    <row r="72" spans="1:12" ht="30" customHeight="1">
      <c r="A72" s="16" t="e">
        <f t="shared" si="1"/>
        <v>#REF!</v>
      </c>
      <c r="B72" s="17">
        <v>1.7361111111111099E-3</v>
      </c>
      <c r="C72" s="27">
        <v>6</v>
      </c>
      <c r="D72" s="28" t="s">
        <v>265</v>
      </c>
      <c r="E72" s="28" t="s">
        <v>102</v>
      </c>
      <c r="F72" s="28" t="s">
        <v>259</v>
      </c>
      <c r="G72" s="27">
        <v>96</v>
      </c>
      <c r="H72" s="28" t="s">
        <v>80</v>
      </c>
      <c r="I72" s="28"/>
      <c r="J72" s="28"/>
      <c r="K72" s="97"/>
      <c r="L72" s="27"/>
    </row>
    <row r="73" spans="1:12" ht="30" customHeight="1">
      <c r="A73" s="16"/>
      <c r="B73" s="17"/>
      <c r="C73" s="27"/>
      <c r="D73" s="28"/>
      <c r="E73" s="28"/>
      <c r="F73" s="28"/>
      <c r="G73" s="27"/>
      <c r="H73" s="28"/>
      <c r="I73" s="28"/>
      <c r="J73" s="28"/>
      <c r="K73" s="97"/>
      <c r="L73" s="27"/>
    </row>
    <row r="74" spans="1:12" ht="30" customHeight="1">
      <c r="A74" s="16" t="e">
        <f>SUM(A72,B72)</f>
        <v>#REF!</v>
      </c>
      <c r="B74" s="17">
        <v>1.7361111111111099E-3</v>
      </c>
      <c r="C74" s="27">
        <v>7</v>
      </c>
      <c r="D74" s="28" t="s">
        <v>266</v>
      </c>
      <c r="E74" s="28" t="s">
        <v>23</v>
      </c>
      <c r="F74" s="28" t="s">
        <v>24</v>
      </c>
      <c r="G74" s="27">
        <v>19</v>
      </c>
      <c r="H74" s="28" t="s">
        <v>13</v>
      </c>
      <c r="I74" s="28"/>
      <c r="J74" s="28"/>
      <c r="K74" s="97"/>
      <c r="L74" s="27"/>
    </row>
    <row r="75" spans="1:12" ht="30" customHeight="1">
      <c r="A75" s="16" t="e">
        <f>SUM(#REF!,#REF!)</f>
        <v>#REF!</v>
      </c>
      <c r="B75" s="17">
        <v>1.7361111111111099E-3</v>
      </c>
      <c r="C75" s="27">
        <v>7</v>
      </c>
      <c r="D75" s="28" t="s">
        <v>266</v>
      </c>
      <c r="E75" s="28" t="s">
        <v>61</v>
      </c>
      <c r="F75" s="28" t="s">
        <v>62</v>
      </c>
      <c r="G75" s="27">
        <v>56</v>
      </c>
      <c r="H75" s="28" t="s">
        <v>13</v>
      </c>
      <c r="I75" s="28"/>
      <c r="J75" s="28"/>
      <c r="K75" s="97"/>
      <c r="L75" s="27"/>
    </row>
    <row r="76" spans="1:12" ht="30" customHeight="1">
      <c r="A76" s="16" t="e">
        <f t="shared" si="1"/>
        <v>#REF!</v>
      </c>
      <c r="B76" s="17">
        <v>1.7361111111111099E-3</v>
      </c>
      <c r="C76" s="27">
        <v>7</v>
      </c>
      <c r="D76" s="28" t="s">
        <v>266</v>
      </c>
      <c r="E76" s="28" t="s">
        <v>58</v>
      </c>
      <c r="F76" s="28" t="s">
        <v>59</v>
      </c>
      <c r="G76" s="27">
        <v>61</v>
      </c>
      <c r="H76" s="28" t="s">
        <v>60</v>
      </c>
      <c r="I76" s="28"/>
      <c r="J76" s="28"/>
      <c r="K76" s="97"/>
      <c r="L76" s="27"/>
    </row>
    <row r="77" spans="1:12" ht="30" customHeight="1">
      <c r="A77" s="19"/>
      <c r="B77" s="23" t="s">
        <v>142</v>
      </c>
      <c r="C77" s="92">
        <v>7</v>
      </c>
      <c r="D77" s="28" t="s">
        <v>266</v>
      </c>
      <c r="E77" s="93" t="s">
        <v>52</v>
      </c>
      <c r="F77" s="93" t="s">
        <v>53</v>
      </c>
      <c r="G77" s="92">
        <v>84</v>
      </c>
      <c r="H77" s="28" t="s">
        <v>54</v>
      </c>
      <c r="I77" s="28"/>
      <c r="J77" s="28"/>
      <c r="K77" s="97"/>
      <c r="L77" s="27"/>
    </row>
    <row r="78" spans="1:12" ht="30" customHeight="1">
      <c r="K78" s="98"/>
      <c r="L78" s="2"/>
    </row>
  </sheetData>
  <phoneticPr fontId="32" type="noConversion"/>
  <pageMargins left="0.25" right="0.25" top="0.24" bottom="0.34" header="0.13" footer="0.13"/>
  <pageSetup paperSize="9" scale="86" fitToHeight="0" orientation="landscape" horizont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6168E-7C63-4B9F-9ED5-4A41B3945D0A}">
  <sheetPr codeName="Sheet8">
    <tabColor rgb="FFCCCCFF"/>
    <pageSetUpPr fitToPage="1"/>
  </sheetPr>
  <dimension ref="A1:K67"/>
  <sheetViews>
    <sheetView topLeftCell="A12" zoomScaleNormal="100" workbookViewId="0">
      <selection activeCell="E25" sqref="E25:G25"/>
    </sheetView>
  </sheetViews>
  <sheetFormatPr defaultColWidth="9.5703125" defaultRowHeight="15"/>
  <cols>
    <col min="1" max="1" width="7.28515625" style="4" customWidth="1"/>
    <col min="2" max="2" width="4.7109375" style="12" hidden="1" customWidth="1"/>
    <col min="3" max="3" width="8.42578125" style="4" customWidth="1"/>
    <col min="4" max="4" width="56.140625" style="4" customWidth="1"/>
    <col min="5" max="5" width="24" style="4" bestFit="1" customWidth="1"/>
    <col min="6" max="6" width="33" style="4" customWidth="1"/>
    <col min="7" max="7" width="7.7109375" style="2" bestFit="1" customWidth="1"/>
    <col min="8" max="8" width="17.5703125" style="2" bestFit="1" customWidth="1"/>
    <col min="9" max="9" width="0" style="53" hidden="1" customWidth="1"/>
    <col min="10" max="16384" width="9.5703125" style="4"/>
  </cols>
  <sheetData>
    <row r="1" spans="1:11" ht="35.25" customHeight="1">
      <c r="A1" s="3"/>
      <c r="C1" s="6"/>
      <c r="D1" s="55" t="s">
        <v>237</v>
      </c>
      <c r="E1" s="33"/>
      <c r="F1" s="33"/>
      <c r="G1" s="1"/>
      <c r="H1" s="1"/>
      <c r="I1" s="52"/>
      <c r="J1" s="3"/>
      <c r="K1" s="3"/>
    </row>
    <row r="2" spans="1:11">
      <c r="A2" s="14" t="s">
        <v>1</v>
      </c>
      <c r="B2" s="18"/>
      <c r="C2" s="14" t="s">
        <v>2</v>
      </c>
      <c r="D2" s="13" t="s">
        <v>3</v>
      </c>
      <c r="E2" s="13" t="s">
        <v>4</v>
      </c>
      <c r="F2" s="13" t="s">
        <v>5</v>
      </c>
      <c r="G2" s="14" t="s">
        <v>6</v>
      </c>
      <c r="H2" s="14" t="s">
        <v>7</v>
      </c>
      <c r="I2" s="48"/>
      <c r="J2" s="7"/>
      <c r="K2" s="7"/>
    </row>
    <row r="3" spans="1:11">
      <c r="A3" s="59">
        <v>0.60416666666666663</v>
      </c>
      <c r="B3" s="17"/>
      <c r="C3" s="27">
        <v>1</v>
      </c>
      <c r="D3" s="28" t="s">
        <v>238</v>
      </c>
      <c r="E3" s="28" t="s">
        <v>145</v>
      </c>
      <c r="F3" s="28" t="s">
        <v>146</v>
      </c>
      <c r="G3" s="27">
        <v>12</v>
      </c>
      <c r="H3" s="28" t="s">
        <v>34</v>
      </c>
      <c r="I3" s="49">
        <v>1</v>
      </c>
      <c r="J3" s="8"/>
      <c r="K3" s="8"/>
    </row>
    <row r="4" spans="1:11">
      <c r="A4" s="16"/>
      <c r="B4" s="17"/>
      <c r="C4" s="27">
        <v>1</v>
      </c>
      <c r="D4" s="28" t="s">
        <v>238</v>
      </c>
      <c r="E4" s="28" t="s">
        <v>158</v>
      </c>
      <c r="F4" s="28" t="s">
        <v>159</v>
      </c>
      <c r="G4" s="27">
        <v>59</v>
      </c>
      <c r="H4" s="28" t="s">
        <v>34</v>
      </c>
      <c r="I4" s="49">
        <v>2</v>
      </c>
      <c r="J4" s="9"/>
      <c r="K4" s="8"/>
    </row>
    <row r="5" spans="1:11">
      <c r="A5" s="16"/>
      <c r="B5" s="17"/>
      <c r="C5" s="27">
        <v>1</v>
      </c>
      <c r="D5" s="28" t="s">
        <v>238</v>
      </c>
      <c r="E5" s="28" t="s">
        <v>153</v>
      </c>
      <c r="F5" s="28" t="s">
        <v>154</v>
      </c>
      <c r="G5" s="27">
        <v>21</v>
      </c>
      <c r="H5" s="28" t="s">
        <v>155</v>
      </c>
      <c r="I5" s="49">
        <v>3</v>
      </c>
      <c r="J5" s="9"/>
      <c r="K5" s="8"/>
    </row>
    <row r="6" spans="1:11">
      <c r="A6" s="16"/>
      <c r="B6" s="17"/>
      <c r="C6" s="27">
        <v>1</v>
      </c>
      <c r="D6" s="28" t="s">
        <v>238</v>
      </c>
      <c r="E6" s="28" t="s">
        <v>156</v>
      </c>
      <c r="F6" s="28" t="s">
        <v>157</v>
      </c>
      <c r="G6" s="27">
        <v>26</v>
      </c>
      <c r="H6" s="28" t="s">
        <v>20</v>
      </c>
      <c r="I6" s="49">
        <v>4</v>
      </c>
      <c r="J6" s="8"/>
      <c r="K6" s="8"/>
    </row>
    <row r="7" spans="1:11">
      <c r="A7" s="16"/>
      <c r="B7" s="17"/>
      <c r="C7" s="27">
        <v>1</v>
      </c>
      <c r="D7" s="28" t="s">
        <v>238</v>
      </c>
      <c r="E7" s="28" t="s">
        <v>181</v>
      </c>
      <c r="F7" s="28" t="s">
        <v>182</v>
      </c>
      <c r="G7" s="27">
        <v>11</v>
      </c>
      <c r="H7" s="28" t="s">
        <v>13</v>
      </c>
      <c r="I7" s="49">
        <v>5</v>
      </c>
      <c r="J7" s="8"/>
      <c r="K7" s="8"/>
    </row>
    <row r="8" spans="1:11">
      <c r="A8" s="16"/>
      <c r="B8" s="17"/>
      <c r="C8" s="27">
        <v>1</v>
      </c>
      <c r="D8" s="28" t="s">
        <v>238</v>
      </c>
      <c r="E8" s="28" t="s">
        <v>162</v>
      </c>
      <c r="F8" s="28" t="s">
        <v>163</v>
      </c>
      <c r="G8" s="27">
        <v>48</v>
      </c>
      <c r="H8" s="28" t="s">
        <v>13</v>
      </c>
      <c r="I8" s="49">
        <v>6</v>
      </c>
      <c r="J8" s="8"/>
      <c r="K8" s="8"/>
    </row>
    <row r="9" spans="1:11">
      <c r="A9" s="16"/>
      <c r="B9" s="17"/>
      <c r="C9" s="45">
        <v>1</v>
      </c>
      <c r="D9" s="46" t="s">
        <v>238</v>
      </c>
      <c r="E9" s="46" t="s">
        <v>166</v>
      </c>
      <c r="F9" s="46" t="s">
        <v>167</v>
      </c>
      <c r="G9" s="45">
        <v>73</v>
      </c>
      <c r="H9" s="28" t="s">
        <v>13</v>
      </c>
      <c r="I9" s="49">
        <v>7</v>
      </c>
      <c r="J9" s="8"/>
      <c r="K9" s="8"/>
    </row>
    <row r="10" spans="1:11">
      <c r="A10" s="16"/>
      <c r="B10" s="17"/>
      <c r="C10" s="27">
        <v>1</v>
      </c>
      <c r="D10" s="28" t="s">
        <v>238</v>
      </c>
      <c r="E10" s="28" t="s">
        <v>168</v>
      </c>
      <c r="F10" s="28" t="s">
        <v>169</v>
      </c>
      <c r="G10" s="27">
        <v>94</v>
      </c>
      <c r="H10" s="28" t="s">
        <v>13</v>
      </c>
      <c r="I10" s="49">
        <v>8</v>
      </c>
      <c r="J10" s="8"/>
      <c r="K10" s="8"/>
    </row>
    <row r="11" spans="1:11">
      <c r="A11" s="16"/>
      <c r="B11" s="17"/>
      <c r="C11" s="27">
        <v>1</v>
      </c>
      <c r="D11" s="28" t="s">
        <v>238</v>
      </c>
      <c r="E11" s="28" t="s">
        <v>164</v>
      </c>
      <c r="F11" s="28" t="s">
        <v>165</v>
      </c>
      <c r="G11" s="27">
        <v>15</v>
      </c>
      <c r="H11" s="28" t="s">
        <v>29</v>
      </c>
      <c r="I11" s="49">
        <v>9</v>
      </c>
      <c r="J11" s="8"/>
      <c r="K11" s="8"/>
    </row>
    <row r="12" spans="1:11">
      <c r="A12" s="16"/>
      <c r="B12" s="17"/>
      <c r="C12" s="27">
        <v>1</v>
      </c>
      <c r="D12" s="28" t="s">
        <v>238</v>
      </c>
      <c r="E12" s="28" t="s">
        <v>160</v>
      </c>
      <c r="F12" s="28" t="s">
        <v>161</v>
      </c>
      <c r="G12" s="27">
        <v>8</v>
      </c>
      <c r="H12" s="28" t="s">
        <v>88</v>
      </c>
      <c r="I12" s="49">
        <v>10</v>
      </c>
      <c r="J12" s="8"/>
      <c r="K12" s="8"/>
    </row>
    <row r="13" spans="1:11">
      <c r="A13" s="16"/>
      <c r="B13" s="17"/>
      <c r="C13" s="27">
        <v>1</v>
      </c>
      <c r="D13" s="28" t="s">
        <v>238</v>
      </c>
      <c r="E13" s="28" t="s">
        <v>151</v>
      </c>
      <c r="F13" s="28" t="s">
        <v>152</v>
      </c>
      <c r="G13" s="27">
        <v>35</v>
      </c>
      <c r="H13" s="28" t="s">
        <v>119</v>
      </c>
      <c r="I13" s="49">
        <v>11</v>
      </c>
      <c r="J13" s="8"/>
      <c r="K13" s="8"/>
    </row>
    <row r="14" spans="1:11">
      <c r="A14" s="16"/>
      <c r="B14" s="17"/>
      <c r="C14" s="27">
        <v>1</v>
      </c>
      <c r="D14" s="28" t="s">
        <v>238</v>
      </c>
      <c r="E14" s="28" t="s">
        <v>170</v>
      </c>
      <c r="F14" s="28" t="s">
        <v>171</v>
      </c>
      <c r="G14" s="27">
        <v>66</v>
      </c>
      <c r="H14" s="28" t="s">
        <v>75</v>
      </c>
      <c r="I14" s="49">
        <v>12</v>
      </c>
      <c r="J14" s="8"/>
      <c r="K14" s="8"/>
    </row>
    <row r="15" spans="1:11">
      <c r="A15" s="16"/>
      <c r="B15" s="17"/>
      <c r="C15" s="27">
        <v>1</v>
      </c>
      <c r="D15" s="28" t="s">
        <v>238</v>
      </c>
      <c r="E15" s="56" t="s">
        <v>172</v>
      </c>
      <c r="F15" s="56" t="s">
        <v>173</v>
      </c>
      <c r="G15" s="27">
        <v>32</v>
      </c>
      <c r="H15" s="56" t="s">
        <v>174</v>
      </c>
      <c r="I15" s="49">
        <v>13</v>
      </c>
      <c r="J15" s="8"/>
      <c r="K15" s="8"/>
    </row>
    <row r="16" spans="1:11">
      <c r="A16" s="16"/>
      <c r="B16" s="17"/>
      <c r="C16" s="27">
        <v>1</v>
      </c>
      <c r="D16" s="28" t="s">
        <v>238</v>
      </c>
      <c r="E16" s="28" t="s">
        <v>191</v>
      </c>
      <c r="F16" s="28" t="s">
        <v>192</v>
      </c>
      <c r="G16" s="27">
        <v>6</v>
      </c>
      <c r="H16" s="28" t="s">
        <v>80</v>
      </c>
      <c r="I16" s="49">
        <v>44</v>
      </c>
    </row>
    <row r="17" spans="1:11">
      <c r="A17" s="16"/>
      <c r="B17" s="17"/>
      <c r="C17" s="27"/>
      <c r="D17" s="28"/>
      <c r="E17" s="56"/>
      <c r="F17" s="56"/>
      <c r="G17" s="57"/>
      <c r="H17" s="56"/>
      <c r="I17" s="49"/>
      <c r="J17" s="8"/>
      <c r="K17" s="8"/>
    </row>
    <row r="18" spans="1:11">
      <c r="A18" s="59">
        <v>0.60416666666666663</v>
      </c>
      <c r="B18" s="17"/>
      <c r="C18" s="27">
        <v>2</v>
      </c>
      <c r="D18" s="28" t="s">
        <v>239</v>
      </c>
      <c r="E18" s="56" t="s">
        <v>209</v>
      </c>
      <c r="F18" s="56" t="s">
        <v>210</v>
      </c>
      <c r="G18" s="57">
        <v>1</v>
      </c>
      <c r="H18" s="56" t="s">
        <v>57</v>
      </c>
      <c r="I18" s="49">
        <v>1</v>
      </c>
      <c r="J18" s="8"/>
      <c r="K18" s="8"/>
    </row>
    <row r="19" spans="1:11">
      <c r="A19" s="16"/>
      <c r="B19" s="17"/>
      <c r="C19" s="27">
        <v>2</v>
      </c>
      <c r="D19" s="28" t="s">
        <v>239</v>
      </c>
      <c r="E19" s="28" t="s">
        <v>133</v>
      </c>
      <c r="F19" s="28" t="s">
        <v>134</v>
      </c>
      <c r="G19" s="27">
        <v>85</v>
      </c>
      <c r="H19" s="28" t="s">
        <v>135</v>
      </c>
      <c r="I19" s="49">
        <v>2</v>
      </c>
    </row>
    <row r="20" spans="1:11">
      <c r="A20" s="16"/>
      <c r="B20" s="17"/>
      <c r="C20" s="27">
        <v>2</v>
      </c>
      <c r="D20" s="28" t="s">
        <v>239</v>
      </c>
      <c r="E20" s="28" t="s">
        <v>112</v>
      </c>
      <c r="F20" s="28" t="s">
        <v>113</v>
      </c>
      <c r="G20" s="27">
        <v>5</v>
      </c>
      <c r="H20" s="28" t="s">
        <v>114</v>
      </c>
      <c r="I20" s="49">
        <v>3</v>
      </c>
      <c r="J20" s="8"/>
      <c r="K20" s="8"/>
    </row>
    <row r="21" spans="1:11">
      <c r="A21" s="16"/>
      <c r="B21" s="17"/>
      <c r="C21" s="27">
        <v>2</v>
      </c>
      <c r="D21" s="28" t="s">
        <v>239</v>
      </c>
      <c r="E21" s="28" t="s">
        <v>149</v>
      </c>
      <c r="F21" s="28" t="s">
        <v>150</v>
      </c>
      <c r="G21" s="27">
        <v>45</v>
      </c>
      <c r="H21" s="28" t="s">
        <v>95</v>
      </c>
      <c r="I21" s="49">
        <v>4</v>
      </c>
      <c r="J21" s="8"/>
      <c r="K21" s="8"/>
    </row>
    <row r="22" spans="1:11">
      <c r="A22" s="16"/>
      <c r="B22" s="17"/>
      <c r="C22" s="45">
        <v>2</v>
      </c>
      <c r="D22" s="46" t="s">
        <v>239</v>
      </c>
      <c r="E22" s="46" t="s">
        <v>93</v>
      </c>
      <c r="F22" s="46" t="s">
        <v>94</v>
      </c>
      <c r="G22" s="27">
        <v>67</v>
      </c>
      <c r="H22" s="46" t="s">
        <v>95</v>
      </c>
      <c r="I22" s="49">
        <v>5</v>
      </c>
      <c r="J22" s="9"/>
      <c r="K22" s="8"/>
    </row>
    <row r="23" spans="1:11">
      <c r="A23" s="16"/>
      <c r="B23" s="17"/>
      <c r="C23" s="27">
        <v>2</v>
      </c>
      <c r="D23" s="28" t="s">
        <v>239</v>
      </c>
      <c r="E23" s="28" t="s">
        <v>193</v>
      </c>
      <c r="F23" s="28" t="s">
        <v>194</v>
      </c>
      <c r="G23" s="27">
        <v>77</v>
      </c>
      <c r="H23" s="28" t="s">
        <v>174</v>
      </c>
      <c r="I23" s="49">
        <v>6</v>
      </c>
      <c r="J23" s="9"/>
      <c r="K23" s="8"/>
    </row>
    <row r="24" spans="1:11">
      <c r="A24" s="16"/>
      <c r="B24" s="17"/>
      <c r="C24" s="27">
        <v>2</v>
      </c>
      <c r="D24" s="28" t="s">
        <v>239</v>
      </c>
      <c r="E24" s="28" t="s">
        <v>209</v>
      </c>
      <c r="F24" s="28" t="s">
        <v>210</v>
      </c>
      <c r="G24" s="47">
        <v>1</v>
      </c>
      <c r="H24" s="28" t="s">
        <v>57</v>
      </c>
      <c r="I24" s="49">
        <v>7</v>
      </c>
      <c r="J24" s="8"/>
      <c r="K24" s="8"/>
    </row>
    <row r="25" spans="1:11">
      <c r="A25" s="16"/>
      <c r="B25" s="17"/>
      <c r="C25" s="27">
        <v>2</v>
      </c>
      <c r="D25" s="28" t="s">
        <v>239</v>
      </c>
      <c r="E25" s="28" t="s">
        <v>131</v>
      </c>
      <c r="F25" s="28" t="s">
        <v>132</v>
      </c>
      <c r="G25" s="27">
        <v>7</v>
      </c>
      <c r="H25" s="28" t="s">
        <v>34</v>
      </c>
      <c r="I25" s="49">
        <v>9</v>
      </c>
      <c r="J25" s="8"/>
      <c r="K25" s="8"/>
    </row>
    <row r="26" spans="1:11">
      <c r="A26" s="16"/>
      <c r="B26" s="17"/>
      <c r="C26" s="27">
        <v>2</v>
      </c>
      <c r="D26" s="28" t="s">
        <v>239</v>
      </c>
      <c r="E26" s="28" t="s">
        <v>98</v>
      </c>
      <c r="F26" s="28" t="s">
        <v>39</v>
      </c>
      <c r="G26" s="27">
        <v>54</v>
      </c>
      <c r="H26" s="28" t="s">
        <v>34</v>
      </c>
      <c r="I26" s="49">
        <v>10</v>
      </c>
      <c r="J26" s="8"/>
      <c r="K26" s="8"/>
    </row>
    <row r="27" spans="1:11">
      <c r="A27" s="16"/>
      <c r="B27" s="17"/>
      <c r="C27" s="27">
        <v>2</v>
      </c>
      <c r="D27" s="28" t="s">
        <v>239</v>
      </c>
      <c r="E27" s="28" t="s">
        <v>110</v>
      </c>
      <c r="F27" s="28" t="s">
        <v>111</v>
      </c>
      <c r="G27" s="27">
        <v>64</v>
      </c>
      <c r="H27" s="28" t="s">
        <v>34</v>
      </c>
      <c r="I27" s="49">
        <v>11</v>
      </c>
      <c r="J27" s="8"/>
      <c r="K27" s="8"/>
    </row>
    <row r="28" spans="1:11">
      <c r="A28" s="16"/>
      <c r="B28" s="17"/>
      <c r="C28" s="27">
        <v>2</v>
      </c>
      <c r="D28" s="28" t="s">
        <v>239</v>
      </c>
      <c r="E28" s="28" t="s">
        <v>115</v>
      </c>
      <c r="F28" s="28" t="s">
        <v>116</v>
      </c>
      <c r="G28" s="27">
        <v>68</v>
      </c>
      <c r="H28" s="28" t="s">
        <v>34</v>
      </c>
      <c r="I28" s="49">
        <v>12</v>
      </c>
      <c r="J28" s="8"/>
      <c r="K28" s="8"/>
    </row>
    <row r="29" spans="1:11">
      <c r="A29" s="16"/>
      <c r="B29" s="17"/>
      <c r="C29" s="27">
        <v>2</v>
      </c>
      <c r="D29" s="28" t="s">
        <v>239</v>
      </c>
      <c r="E29" s="66" t="s">
        <v>260</v>
      </c>
      <c r="F29" s="28" t="s">
        <v>183</v>
      </c>
      <c r="G29" s="27">
        <v>76</v>
      </c>
      <c r="H29" s="28" t="s">
        <v>34</v>
      </c>
      <c r="I29" s="49">
        <v>13</v>
      </c>
      <c r="J29" s="8"/>
      <c r="K29" s="8"/>
    </row>
    <row r="30" spans="1:11">
      <c r="A30" s="16"/>
      <c r="B30" s="17"/>
      <c r="C30" s="27">
        <v>2</v>
      </c>
      <c r="D30" s="28" t="s">
        <v>239</v>
      </c>
      <c r="E30" s="28" t="s">
        <v>197</v>
      </c>
      <c r="F30" s="28" t="s">
        <v>198</v>
      </c>
      <c r="G30" s="27">
        <v>78</v>
      </c>
      <c r="H30" s="28" t="s">
        <v>34</v>
      </c>
      <c r="I30" s="49">
        <v>14</v>
      </c>
      <c r="J30" s="8"/>
      <c r="K30" s="8"/>
    </row>
    <row r="31" spans="1:11">
      <c r="A31" s="16"/>
      <c r="B31" s="17"/>
      <c r="C31" s="27">
        <v>2</v>
      </c>
      <c r="D31" s="28" t="s">
        <v>239</v>
      </c>
      <c r="E31" s="28" t="s">
        <v>128</v>
      </c>
      <c r="F31" s="28" t="s">
        <v>129</v>
      </c>
      <c r="G31" s="27">
        <v>51</v>
      </c>
      <c r="H31" s="28" t="s">
        <v>130</v>
      </c>
      <c r="I31" s="49">
        <v>15</v>
      </c>
      <c r="J31" s="8"/>
      <c r="K31" s="8"/>
    </row>
    <row r="32" spans="1:11">
      <c r="A32" s="16"/>
      <c r="B32" s="17"/>
      <c r="C32" s="27">
        <v>2</v>
      </c>
      <c r="D32" s="28" t="s">
        <v>239</v>
      </c>
      <c r="E32" s="28" t="s">
        <v>184</v>
      </c>
      <c r="F32" s="28" t="s">
        <v>185</v>
      </c>
      <c r="G32" s="27">
        <v>82</v>
      </c>
      <c r="H32" s="28" t="s">
        <v>155</v>
      </c>
      <c r="I32" s="49">
        <v>17</v>
      </c>
      <c r="J32" s="9"/>
      <c r="K32" s="8"/>
    </row>
    <row r="33" spans="1:11">
      <c r="A33" s="16"/>
      <c r="B33" s="17"/>
      <c r="C33" s="27">
        <v>2</v>
      </c>
      <c r="D33" s="28" t="s">
        <v>239</v>
      </c>
      <c r="E33" s="28" t="s">
        <v>103</v>
      </c>
      <c r="F33" s="28" t="s">
        <v>104</v>
      </c>
      <c r="G33" s="27">
        <v>79</v>
      </c>
      <c r="H33" s="28" t="s">
        <v>20</v>
      </c>
      <c r="I33" s="49">
        <v>19</v>
      </c>
      <c r="J33" s="8"/>
      <c r="K33" s="8"/>
    </row>
    <row r="34" spans="1:11">
      <c r="A34" s="16"/>
      <c r="B34" s="17"/>
      <c r="C34" s="27">
        <v>2</v>
      </c>
      <c r="D34" s="28" t="s">
        <v>239</v>
      </c>
      <c r="E34" s="28" t="s">
        <v>195</v>
      </c>
      <c r="F34" s="28" t="s">
        <v>196</v>
      </c>
      <c r="G34" s="27">
        <v>81</v>
      </c>
      <c r="H34" s="28" t="s">
        <v>20</v>
      </c>
      <c r="I34" s="49">
        <v>20</v>
      </c>
      <c r="J34" s="8"/>
    </row>
    <row r="35" spans="1:11">
      <c r="A35" s="16"/>
      <c r="B35" s="17"/>
      <c r="C35" s="27">
        <v>2</v>
      </c>
      <c r="D35" s="28" t="s">
        <v>239</v>
      </c>
      <c r="E35" s="28" t="s">
        <v>91</v>
      </c>
      <c r="F35" s="28" t="s">
        <v>92</v>
      </c>
      <c r="G35" s="27">
        <v>91</v>
      </c>
      <c r="H35" s="28" t="s">
        <v>20</v>
      </c>
      <c r="I35" s="49">
        <v>21</v>
      </c>
    </row>
    <row r="36" spans="1:11">
      <c r="A36" s="16"/>
      <c r="B36" s="17"/>
      <c r="C36" s="27">
        <v>2</v>
      </c>
      <c r="D36" s="28" t="s">
        <v>239</v>
      </c>
      <c r="E36" s="28" t="s">
        <v>96</v>
      </c>
      <c r="F36" s="28" t="s">
        <v>97</v>
      </c>
      <c r="G36" s="27">
        <v>3</v>
      </c>
      <c r="H36" s="28" t="s">
        <v>13</v>
      </c>
      <c r="I36" s="49">
        <v>22</v>
      </c>
    </row>
    <row r="37" spans="1:11">
      <c r="A37" s="16"/>
      <c r="B37" s="17"/>
      <c r="C37" s="27">
        <v>2</v>
      </c>
      <c r="D37" s="28" t="s">
        <v>239</v>
      </c>
      <c r="E37" s="28" t="s">
        <v>21</v>
      </c>
      <c r="F37" s="28" t="s">
        <v>22</v>
      </c>
      <c r="G37" s="27">
        <v>14</v>
      </c>
      <c r="H37" s="28" t="s">
        <v>13</v>
      </c>
      <c r="I37" s="49">
        <v>23</v>
      </c>
    </row>
    <row r="38" spans="1:11">
      <c r="A38" s="16"/>
      <c r="B38" s="17"/>
      <c r="C38" s="27">
        <v>2</v>
      </c>
      <c r="D38" s="28" t="s">
        <v>239</v>
      </c>
      <c r="E38" s="28" t="s">
        <v>201</v>
      </c>
      <c r="F38" s="28" t="s">
        <v>202</v>
      </c>
      <c r="G38" s="27">
        <v>44</v>
      </c>
      <c r="H38" s="28" t="s">
        <v>13</v>
      </c>
      <c r="I38" s="49">
        <v>24</v>
      </c>
    </row>
    <row r="39" spans="1:11">
      <c r="A39" s="16"/>
      <c r="B39" s="17"/>
      <c r="C39" s="27">
        <v>2</v>
      </c>
      <c r="D39" s="28" t="s">
        <v>239</v>
      </c>
      <c r="E39" s="28" t="s">
        <v>211</v>
      </c>
      <c r="F39" s="28" t="s">
        <v>212</v>
      </c>
      <c r="G39" s="27">
        <v>55</v>
      </c>
      <c r="H39" s="28" t="s">
        <v>13</v>
      </c>
      <c r="I39" s="49">
        <v>25</v>
      </c>
    </row>
    <row r="40" spans="1:11">
      <c r="A40" s="16"/>
      <c r="B40" s="17"/>
      <c r="C40" s="27">
        <v>2</v>
      </c>
      <c r="D40" s="28" t="s">
        <v>239</v>
      </c>
      <c r="E40" s="28" t="s">
        <v>126</v>
      </c>
      <c r="F40" s="28" t="s">
        <v>127</v>
      </c>
      <c r="G40" s="27">
        <v>63</v>
      </c>
      <c r="H40" s="28" t="s">
        <v>13</v>
      </c>
      <c r="I40" s="49">
        <v>26</v>
      </c>
    </row>
    <row r="41" spans="1:11">
      <c r="A41" s="16"/>
      <c r="B41" s="17"/>
      <c r="C41" s="27">
        <v>2</v>
      </c>
      <c r="D41" s="28" t="s">
        <v>239</v>
      </c>
      <c r="E41" s="28" t="s">
        <v>46</v>
      </c>
      <c r="F41" s="28" t="s">
        <v>47</v>
      </c>
      <c r="G41" s="27">
        <v>65</v>
      </c>
      <c r="H41" s="28" t="s">
        <v>13</v>
      </c>
      <c r="I41" s="49">
        <v>27</v>
      </c>
    </row>
    <row r="42" spans="1:11">
      <c r="A42" s="16"/>
      <c r="B42" s="17"/>
      <c r="C42" s="27">
        <v>2</v>
      </c>
      <c r="D42" s="28" t="s">
        <v>239</v>
      </c>
      <c r="E42" s="28" t="s">
        <v>42</v>
      </c>
      <c r="F42" s="28" t="s">
        <v>43</v>
      </c>
      <c r="G42" s="27">
        <v>38</v>
      </c>
      <c r="H42" s="28" t="s">
        <v>29</v>
      </c>
      <c r="I42" s="49">
        <v>28</v>
      </c>
    </row>
    <row r="43" spans="1:11">
      <c r="A43" s="16"/>
      <c r="B43" s="17"/>
      <c r="C43" s="27">
        <v>2</v>
      </c>
      <c r="D43" s="28" t="s">
        <v>239</v>
      </c>
      <c r="E43" s="28" t="s">
        <v>179</v>
      </c>
      <c r="F43" s="28" t="s">
        <v>180</v>
      </c>
      <c r="G43" s="27">
        <v>40</v>
      </c>
      <c r="H43" s="28" t="s">
        <v>29</v>
      </c>
      <c r="I43" s="49">
        <v>29</v>
      </c>
    </row>
    <row r="44" spans="1:11">
      <c r="A44" s="16"/>
      <c r="B44" s="17"/>
      <c r="C44" s="27">
        <v>2</v>
      </c>
      <c r="D44" s="28" t="s">
        <v>239</v>
      </c>
      <c r="E44" s="28" t="s">
        <v>27</v>
      </c>
      <c r="F44" s="28" t="s">
        <v>28</v>
      </c>
      <c r="G44" s="27">
        <v>62</v>
      </c>
      <c r="H44" s="28" t="s">
        <v>29</v>
      </c>
      <c r="I44" s="49">
        <v>30</v>
      </c>
    </row>
    <row r="45" spans="1:11">
      <c r="A45" s="16"/>
      <c r="B45" s="17"/>
      <c r="C45" s="27">
        <v>2</v>
      </c>
      <c r="D45" s="28" t="s">
        <v>239</v>
      </c>
      <c r="E45" s="28" t="s">
        <v>199</v>
      </c>
      <c r="F45" s="28" t="s">
        <v>200</v>
      </c>
      <c r="G45" s="27">
        <v>69</v>
      </c>
      <c r="H45" s="28" t="s">
        <v>29</v>
      </c>
      <c r="I45" s="49">
        <v>31</v>
      </c>
    </row>
    <row r="46" spans="1:11">
      <c r="A46" s="16"/>
      <c r="B46" s="17"/>
      <c r="C46" s="27">
        <v>2</v>
      </c>
      <c r="D46" s="28" t="s">
        <v>239</v>
      </c>
      <c r="E46" s="28" t="s">
        <v>140</v>
      </c>
      <c r="F46" s="28" t="s">
        <v>141</v>
      </c>
      <c r="G46" s="27">
        <v>88</v>
      </c>
      <c r="H46" s="28" t="s">
        <v>29</v>
      </c>
      <c r="I46" s="49">
        <v>32</v>
      </c>
    </row>
    <row r="47" spans="1:11">
      <c r="A47" s="16"/>
      <c r="B47" s="17"/>
      <c r="C47" s="27">
        <v>2</v>
      </c>
      <c r="D47" s="28" t="s">
        <v>239</v>
      </c>
      <c r="E47" s="28" t="s">
        <v>48</v>
      </c>
      <c r="F47" s="28" t="s">
        <v>49</v>
      </c>
      <c r="G47" s="27">
        <v>2</v>
      </c>
      <c r="H47" s="28" t="s">
        <v>50</v>
      </c>
      <c r="I47" s="49">
        <v>33</v>
      </c>
    </row>
    <row r="48" spans="1:11">
      <c r="A48" s="16"/>
      <c r="B48" s="17"/>
      <c r="C48" s="27">
        <v>2</v>
      </c>
      <c r="D48" s="28" t="s">
        <v>239</v>
      </c>
      <c r="E48" s="28" t="s">
        <v>99</v>
      </c>
      <c r="F48" s="28" t="s">
        <v>100</v>
      </c>
      <c r="G48" s="27">
        <v>18</v>
      </c>
      <c r="H48" s="28" t="s">
        <v>88</v>
      </c>
      <c r="I48" s="49">
        <v>36</v>
      </c>
    </row>
    <row r="49" spans="1:9">
      <c r="A49" s="16"/>
      <c r="B49" s="17"/>
      <c r="C49" s="27">
        <v>2</v>
      </c>
      <c r="D49" s="28" t="s">
        <v>239</v>
      </c>
      <c r="E49" s="28" t="s">
        <v>203</v>
      </c>
      <c r="F49" s="28" t="s">
        <v>204</v>
      </c>
      <c r="G49" s="27">
        <v>20</v>
      </c>
      <c r="H49" s="28" t="s">
        <v>88</v>
      </c>
      <c r="I49" s="49">
        <v>37</v>
      </c>
    </row>
    <row r="50" spans="1:9">
      <c r="A50" s="16"/>
      <c r="B50" s="17"/>
      <c r="C50" s="27">
        <v>2</v>
      </c>
      <c r="D50" s="28" t="s">
        <v>239</v>
      </c>
      <c r="E50" s="28" t="s">
        <v>207</v>
      </c>
      <c r="F50" s="28" t="s">
        <v>208</v>
      </c>
      <c r="G50" s="27">
        <v>93</v>
      </c>
      <c r="H50" s="28" t="s">
        <v>88</v>
      </c>
      <c r="I50" s="49">
        <v>38</v>
      </c>
    </row>
    <row r="51" spans="1:9">
      <c r="A51" s="16"/>
      <c r="B51" s="17"/>
      <c r="C51" s="27">
        <v>2</v>
      </c>
      <c r="D51" s="28" t="s">
        <v>239</v>
      </c>
      <c r="E51" s="28" t="s">
        <v>117</v>
      </c>
      <c r="F51" s="28" t="s">
        <v>118</v>
      </c>
      <c r="G51" s="27">
        <v>57</v>
      </c>
      <c r="H51" s="28" t="s">
        <v>119</v>
      </c>
      <c r="I51" s="49">
        <v>39</v>
      </c>
    </row>
    <row r="52" spans="1:9">
      <c r="A52" s="16"/>
      <c r="B52" s="17"/>
      <c r="C52" s="27">
        <v>2</v>
      </c>
      <c r="D52" s="28" t="s">
        <v>239</v>
      </c>
      <c r="E52" s="28" t="s">
        <v>188</v>
      </c>
      <c r="F52" s="28" t="s">
        <v>189</v>
      </c>
      <c r="G52" s="27">
        <v>23</v>
      </c>
      <c r="H52" s="28" t="s">
        <v>190</v>
      </c>
      <c r="I52" s="49">
        <v>40</v>
      </c>
    </row>
    <row r="53" spans="1:9">
      <c r="A53" s="16"/>
      <c r="B53" s="17"/>
      <c r="C53" s="27">
        <v>2</v>
      </c>
      <c r="D53" s="28" t="s">
        <v>239</v>
      </c>
      <c r="E53" s="28" t="s">
        <v>86</v>
      </c>
      <c r="F53" s="28" t="s">
        <v>87</v>
      </c>
      <c r="G53" s="27">
        <v>27</v>
      </c>
      <c r="H53" s="28" t="s">
        <v>66</v>
      </c>
      <c r="I53" s="49">
        <v>41</v>
      </c>
    </row>
    <row r="54" spans="1:9">
      <c r="A54" s="16"/>
      <c r="B54" s="17"/>
      <c r="C54" s="27">
        <v>2</v>
      </c>
      <c r="D54" s="28" t="s">
        <v>239</v>
      </c>
      <c r="E54" s="28" t="s">
        <v>108</v>
      </c>
      <c r="F54" s="28" t="s">
        <v>109</v>
      </c>
      <c r="G54" s="27">
        <v>17</v>
      </c>
      <c r="H54" s="28" t="s">
        <v>75</v>
      </c>
      <c r="I54" s="49">
        <v>42</v>
      </c>
    </row>
    <row r="55" spans="1:9">
      <c r="A55" s="16"/>
      <c r="B55" s="17"/>
      <c r="C55" s="27">
        <v>2</v>
      </c>
      <c r="D55" s="28" t="s">
        <v>239</v>
      </c>
      <c r="E55" s="28" t="s">
        <v>136</v>
      </c>
      <c r="F55" s="28" t="s">
        <v>137</v>
      </c>
      <c r="G55" s="27">
        <v>71</v>
      </c>
      <c r="H55" s="28" t="s">
        <v>75</v>
      </c>
      <c r="I55" s="49">
        <v>43</v>
      </c>
    </row>
    <row r="56" spans="1:9">
      <c r="A56" s="16"/>
      <c r="B56" s="17"/>
      <c r="C56" s="27">
        <v>2</v>
      </c>
      <c r="D56" s="28" t="s">
        <v>239</v>
      </c>
      <c r="E56" s="28" t="s">
        <v>124</v>
      </c>
      <c r="F56" s="28" t="s">
        <v>125</v>
      </c>
      <c r="G56" s="27">
        <v>36</v>
      </c>
      <c r="H56" s="28" t="s">
        <v>80</v>
      </c>
      <c r="I56" s="49">
        <v>45</v>
      </c>
    </row>
    <row r="57" spans="1:9">
      <c r="A57" s="16"/>
      <c r="B57" s="17"/>
      <c r="C57" s="27">
        <v>2</v>
      </c>
      <c r="D57" s="28" t="s">
        <v>239</v>
      </c>
      <c r="E57" s="28" t="s">
        <v>84</v>
      </c>
      <c r="F57" s="28" t="s">
        <v>85</v>
      </c>
      <c r="G57" s="27">
        <v>46</v>
      </c>
      <c r="H57" s="28" t="s">
        <v>72</v>
      </c>
      <c r="I57" s="49">
        <v>46</v>
      </c>
    </row>
    <row r="58" spans="1:9">
      <c r="A58" s="16"/>
      <c r="B58" s="17"/>
      <c r="C58" s="27">
        <v>2</v>
      </c>
      <c r="D58" s="28" t="s">
        <v>239</v>
      </c>
      <c r="E58" s="28" t="s">
        <v>176</v>
      </c>
      <c r="F58" s="28" t="s">
        <v>185</v>
      </c>
      <c r="G58" s="27">
        <v>49</v>
      </c>
      <c r="H58" s="28" t="s">
        <v>178</v>
      </c>
      <c r="I58" s="49">
        <v>47</v>
      </c>
    </row>
    <row r="59" spans="1:9">
      <c r="A59" s="16"/>
      <c r="B59" s="17"/>
      <c r="C59" s="45"/>
      <c r="D59" s="46"/>
      <c r="E59" s="46"/>
      <c r="F59" s="46"/>
      <c r="G59" s="27"/>
      <c r="H59" s="46"/>
      <c r="I59" s="49"/>
    </row>
    <row r="60" spans="1:9">
      <c r="A60" s="59">
        <v>0.60416666666666663</v>
      </c>
      <c r="B60" s="17"/>
      <c r="C60" s="27">
        <v>3</v>
      </c>
      <c r="D60" s="28" t="s">
        <v>240</v>
      </c>
      <c r="E60" s="28" t="s">
        <v>78</v>
      </c>
      <c r="F60" s="28" t="s">
        <v>79</v>
      </c>
      <c r="G60" s="27">
        <v>52</v>
      </c>
      <c r="H60" s="28" t="s">
        <v>34</v>
      </c>
      <c r="I60" s="49">
        <v>1</v>
      </c>
    </row>
    <row r="61" spans="1:9">
      <c r="A61" s="16"/>
      <c r="B61" s="17"/>
      <c r="C61" s="27">
        <v>3</v>
      </c>
      <c r="D61" s="28" t="s">
        <v>240</v>
      </c>
      <c r="E61" s="28" t="s">
        <v>32</v>
      </c>
      <c r="F61" s="28" t="s">
        <v>33</v>
      </c>
      <c r="G61" s="27">
        <v>53</v>
      </c>
      <c r="H61" s="28" t="s">
        <v>34</v>
      </c>
      <c r="I61" s="49">
        <v>2</v>
      </c>
    </row>
    <row r="62" spans="1:9">
      <c r="A62" s="16"/>
      <c r="B62" s="17"/>
      <c r="C62" s="44">
        <v>3</v>
      </c>
      <c r="D62" s="51" t="s">
        <v>240</v>
      </c>
      <c r="E62" s="51" t="s">
        <v>18</v>
      </c>
      <c r="F62" s="51" t="s">
        <v>19</v>
      </c>
      <c r="G62" s="27">
        <v>47</v>
      </c>
      <c r="H62" s="51" t="s">
        <v>20</v>
      </c>
      <c r="I62" s="49">
        <v>3</v>
      </c>
    </row>
    <row r="63" spans="1:9">
      <c r="A63" s="16"/>
      <c r="B63" s="17"/>
      <c r="C63" s="27">
        <v>3</v>
      </c>
      <c r="D63" s="28" t="s">
        <v>240</v>
      </c>
      <c r="E63" s="28" t="s">
        <v>76</v>
      </c>
      <c r="F63" s="28" t="s">
        <v>77</v>
      </c>
      <c r="G63" s="27">
        <v>74</v>
      </c>
      <c r="H63" s="28" t="s">
        <v>20</v>
      </c>
      <c r="I63" s="49">
        <v>4</v>
      </c>
    </row>
    <row r="64" spans="1:9">
      <c r="A64" s="16"/>
      <c r="B64" s="17"/>
      <c r="C64" s="27">
        <v>3</v>
      </c>
      <c r="D64" s="28" t="s">
        <v>240</v>
      </c>
      <c r="E64" s="28" t="s">
        <v>35</v>
      </c>
      <c r="F64" s="28" t="s">
        <v>36</v>
      </c>
      <c r="G64" s="27">
        <v>86</v>
      </c>
      <c r="H64" s="28" t="s">
        <v>13</v>
      </c>
      <c r="I64" s="49">
        <v>6</v>
      </c>
    </row>
    <row r="65" spans="1:9">
      <c r="A65" s="16"/>
      <c r="B65" s="17"/>
      <c r="C65" s="27">
        <v>3</v>
      </c>
      <c r="D65" s="28" t="s">
        <v>240</v>
      </c>
      <c r="E65" s="28" t="s">
        <v>64</v>
      </c>
      <c r="F65" s="28" t="s">
        <v>65</v>
      </c>
      <c r="G65" s="27">
        <v>31</v>
      </c>
      <c r="H65" s="28" t="s">
        <v>66</v>
      </c>
      <c r="I65" s="49">
        <v>8</v>
      </c>
    </row>
    <row r="66" spans="1:9">
      <c r="A66" s="16"/>
      <c r="B66" s="17"/>
      <c r="C66" s="27">
        <v>3</v>
      </c>
      <c r="D66" s="28" t="s">
        <v>240</v>
      </c>
      <c r="E66" s="28" t="s">
        <v>102</v>
      </c>
      <c r="F66" s="28" t="s">
        <v>259</v>
      </c>
      <c r="G66" s="27">
        <v>96</v>
      </c>
      <c r="H66" s="28" t="s">
        <v>80</v>
      </c>
      <c r="I66" s="49">
        <v>9</v>
      </c>
    </row>
    <row r="67" spans="1:9">
      <c r="A67" s="16"/>
      <c r="B67" s="17"/>
      <c r="C67" s="27">
        <v>3</v>
      </c>
      <c r="D67" s="28" t="s">
        <v>240</v>
      </c>
      <c r="E67" s="28" t="s">
        <v>70</v>
      </c>
      <c r="F67" s="28" t="s">
        <v>71</v>
      </c>
      <c r="G67" s="27">
        <v>58</v>
      </c>
      <c r="H67" s="28" t="s">
        <v>72</v>
      </c>
      <c r="I67" s="49">
        <v>10</v>
      </c>
    </row>
  </sheetData>
  <pageMargins left="0.25" right="0.25" top="0.75" bottom="0.75" header="0.3" footer="0.3"/>
  <pageSetup paperSize="9" scale="92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7DFAC-C654-4170-81EE-C74CD9D961A1}">
  <sheetPr>
    <tabColor theme="9" tint="0.59999389629810485"/>
    <pageSetUpPr fitToPage="1"/>
  </sheetPr>
  <dimension ref="A1:N79"/>
  <sheetViews>
    <sheetView zoomScaleNormal="100" workbookViewId="0">
      <selection sqref="A1:K79"/>
    </sheetView>
  </sheetViews>
  <sheetFormatPr defaultColWidth="9.5703125" defaultRowHeight="15"/>
  <cols>
    <col min="1" max="1" width="11.5703125" style="4" customWidth="1"/>
    <col min="2" max="2" width="7.28515625" style="4" hidden="1" customWidth="1"/>
    <col min="3" max="3" width="4.85546875" style="12" hidden="1" customWidth="1"/>
    <col min="4" max="4" width="8.42578125" style="4" customWidth="1"/>
    <col min="5" max="5" width="59.7109375" style="4" customWidth="1"/>
    <col min="6" max="6" width="24" style="4" bestFit="1" customWidth="1"/>
    <col min="7" max="7" width="33" style="4" customWidth="1"/>
    <col min="8" max="8" width="7.7109375" style="2" bestFit="1" customWidth="1"/>
    <col min="9" max="9" width="17.5703125" style="2" bestFit="1" customWidth="1"/>
    <col min="10" max="10" width="16.85546875" style="2" bestFit="1" customWidth="1"/>
    <col min="11" max="11" width="15.28515625" style="2" customWidth="1"/>
    <col min="12" max="12" width="0" style="53" hidden="1" customWidth="1"/>
    <col min="13" max="16384" width="9.5703125" style="4"/>
  </cols>
  <sheetData>
    <row r="1" spans="1:14" ht="35.25" customHeight="1">
      <c r="A1" s="3"/>
      <c r="B1" s="3"/>
      <c r="D1" s="6"/>
      <c r="E1" s="33" t="s">
        <v>254</v>
      </c>
      <c r="F1" s="33"/>
      <c r="G1" s="33"/>
      <c r="H1" s="1"/>
      <c r="I1" s="1"/>
      <c r="J1" s="11"/>
      <c r="K1" s="5"/>
      <c r="L1" s="52"/>
      <c r="M1" s="3"/>
      <c r="N1" s="3"/>
    </row>
    <row r="2" spans="1:14">
      <c r="A2" s="14" t="s">
        <v>1</v>
      </c>
      <c r="B2" s="14" t="s">
        <v>1</v>
      </c>
      <c r="C2" s="18"/>
      <c r="D2" s="14" t="s">
        <v>2</v>
      </c>
      <c r="E2" s="13" t="s">
        <v>3</v>
      </c>
      <c r="F2" s="13" t="s">
        <v>4</v>
      </c>
      <c r="G2" s="13" t="s">
        <v>5</v>
      </c>
      <c r="H2" s="14" t="s">
        <v>6</v>
      </c>
      <c r="I2" s="14" t="s">
        <v>7</v>
      </c>
      <c r="J2" s="15" t="s">
        <v>8</v>
      </c>
      <c r="K2" s="14" t="s">
        <v>9</v>
      </c>
      <c r="L2" s="48"/>
      <c r="M2" s="7"/>
      <c r="N2" s="7"/>
    </row>
    <row r="3" spans="1:14">
      <c r="A3" s="16" t="s">
        <v>252</v>
      </c>
      <c r="B3" s="16">
        <v>0.375</v>
      </c>
      <c r="C3" s="17">
        <v>2.7777777777777779E-3</v>
      </c>
      <c r="D3" s="61">
        <v>20</v>
      </c>
      <c r="E3" s="66" t="s">
        <v>229</v>
      </c>
      <c r="F3" s="66" t="s">
        <v>172</v>
      </c>
      <c r="G3" s="66" t="s">
        <v>173</v>
      </c>
      <c r="H3" s="64">
        <v>32</v>
      </c>
      <c r="I3" s="66" t="s">
        <v>174</v>
      </c>
      <c r="J3" s="28" t="s">
        <v>230</v>
      </c>
      <c r="K3" s="27" t="s">
        <v>231</v>
      </c>
      <c r="L3" s="49">
        <v>1</v>
      </c>
      <c r="M3" s="8"/>
      <c r="N3" s="8"/>
    </row>
    <row r="4" spans="1:14">
      <c r="A4" s="16" t="s">
        <v>252</v>
      </c>
      <c r="B4" s="16">
        <f>SUM(B3,C3)</f>
        <v>0.37777777777777777</v>
      </c>
      <c r="C4" s="17">
        <v>2.7777777777777779E-3</v>
      </c>
      <c r="D4" s="61">
        <v>20</v>
      </c>
      <c r="E4" s="66" t="s">
        <v>229</v>
      </c>
      <c r="F4" s="66" t="s">
        <v>145</v>
      </c>
      <c r="G4" s="66" t="s">
        <v>146</v>
      </c>
      <c r="H4" s="64">
        <v>12</v>
      </c>
      <c r="I4" s="66" t="s">
        <v>34</v>
      </c>
      <c r="J4" s="28" t="s">
        <v>230</v>
      </c>
      <c r="K4" s="27" t="s">
        <v>231</v>
      </c>
      <c r="L4" s="49">
        <v>2</v>
      </c>
      <c r="M4" s="9"/>
      <c r="N4" s="8"/>
    </row>
    <row r="5" spans="1:14">
      <c r="A5" s="16" t="s">
        <v>252</v>
      </c>
      <c r="B5" s="16">
        <f t="shared" ref="B5:B64" si="0">SUM(B4,C4)</f>
        <v>0.38055555555555554</v>
      </c>
      <c r="C5" s="17">
        <v>2.7777777777777801E-3</v>
      </c>
      <c r="D5" s="61">
        <v>20</v>
      </c>
      <c r="E5" s="66" t="s">
        <v>229</v>
      </c>
      <c r="F5" s="66" t="s">
        <v>158</v>
      </c>
      <c r="G5" s="66" t="s">
        <v>159</v>
      </c>
      <c r="H5" s="64">
        <v>59</v>
      </c>
      <c r="I5" s="66" t="s">
        <v>34</v>
      </c>
      <c r="J5" s="28" t="s">
        <v>230</v>
      </c>
      <c r="K5" s="27" t="s">
        <v>231</v>
      </c>
      <c r="L5" s="49">
        <v>3</v>
      </c>
      <c r="M5" s="9"/>
      <c r="N5" s="8"/>
    </row>
    <row r="6" spans="1:14">
      <c r="A6" s="16" t="s">
        <v>252</v>
      </c>
      <c r="B6" s="16">
        <f t="shared" si="0"/>
        <v>0.3833333333333333</v>
      </c>
      <c r="C6" s="17">
        <v>2.7777777777777801E-3</v>
      </c>
      <c r="D6" s="61">
        <v>20</v>
      </c>
      <c r="E6" s="66" t="s">
        <v>229</v>
      </c>
      <c r="F6" s="66" t="s">
        <v>153</v>
      </c>
      <c r="G6" s="66" t="s">
        <v>154</v>
      </c>
      <c r="H6" s="64">
        <v>21</v>
      </c>
      <c r="I6" s="66" t="s">
        <v>155</v>
      </c>
      <c r="J6" s="28" t="s">
        <v>230</v>
      </c>
      <c r="K6" s="27" t="s">
        <v>231</v>
      </c>
      <c r="L6" s="49">
        <v>4</v>
      </c>
      <c r="M6" s="8"/>
      <c r="N6" s="8"/>
    </row>
    <row r="7" spans="1:14">
      <c r="A7" s="16" t="s">
        <v>252</v>
      </c>
      <c r="B7" s="16">
        <f t="shared" si="0"/>
        <v>0.38611111111111107</v>
      </c>
      <c r="C7" s="17">
        <v>2.7777777777777801E-3</v>
      </c>
      <c r="D7" s="61">
        <v>20</v>
      </c>
      <c r="E7" s="66" t="s">
        <v>229</v>
      </c>
      <c r="F7" s="66" t="s">
        <v>156</v>
      </c>
      <c r="G7" s="66" t="s">
        <v>157</v>
      </c>
      <c r="H7" s="64">
        <v>26</v>
      </c>
      <c r="I7" s="66" t="s">
        <v>20</v>
      </c>
      <c r="J7" s="28" t="s">
        <v>230</v>
      </c>
      <c r="K7" s="27" t="s">
        <v>231</v>
      </c>
      <c r="L7" s="49">
        <v>5</v>
      </c>
      <c r="M7" s="8"/>
      <c r="N7" s="8"/>
    </row>
    <row r="8" spans="1:14">
      <c r="A8" s="16" t="s">
        <v>252</v>
      </c>
      <c r="B8" s="16">
        <f t="shared" si="0"/>
        <v>0.38888888888888884</v>
      </c>
      <c r="C8" s="17">
        <v>2.7777777777777801E-3</v>
      </c>
      <c r="D8" s="61">
        <v>20</v>
      </c>
      <c r="E8" s="66" t="s">
        <v>229</v>
      </c>
      <c r="F8" s="66" t="s">
        <v>181</v>
      </c>
      <c r="G8" s="66" t="s">
        <v>182</v>
      </c>
      <c r="H8" s="64">
        <v>11</v>
      </c>
      <c r="I8" s="66" t="s">
        <v>13</v>
      </c>
      <c r="J8" s="28" t="s">
        <v>230</v>
      </c>
      <c r="K8" s="27" t="s">
        <v>231</v>
      </c>
      <c r="L8" s="49">
        <v>6</v>
      </c>
      <c r="M8" s="8"/>
      <c r="N8" s="8"/>
    </row>
    <row r="9" spans="1:14">
      <c r="A9" s="16" t="s">
        <v>252</v>
      </c>
      <c r="B9" s="16">
        <f t="shared" si="0"/>
        <v>0.39166666666666661</v>
      </c>
      <c r="C9" s="17">
        <v>2.7777777777777801E-3</v>
      </c>
      <c r="D9" s="61">
        <v>20</v>
      </c>
      <c r="E9" s="66" t="s">
        <v>229</v>
      </c>
      <c r="F9" s="66" t="s">
        <v>162</v>
      </c>
      <c r="G9" s="66" t="s">
        <v>163</v>
      </c>
      <c r="H9" s="64">
        <v>48</v>
      </c>
      <c r="I9" s="66" t="s">
        <v>13</v>
      </c>
      <c r="J9" s="28" t="s">
        <v>230</v>
      </c>
      <c r="K9" s="27" t="s">
        <v>231</v>
      </c>
      <c r="L9" s="49">
        <v>7</v>
      </c>
      <c r="M9" s="8"/>
      <c r="N9" s="8"/>
    </row>
    <row r="10" spans="1:14">
      <c r="A10" s="16" t="s">
        <v>252</v>
      </c>
      <c r="B10" s="16">
        <f t="shared" si="0"/>
        <v>0.39444444444444438</v>
      </c>
      <c r="C10" s="17">
        <v>2.7777777777777801E-3</v>
      </c>
      <c r="D10" s="61">
        <v>20</v>
      </c>
      <c r="E10" s="66" t="s">
        <v>229</v>
      </c>
      <c r="F10" s="66" t="s">
        <v>166</v>
      </c>
      <c r="G10" s="66" t="s">
        <v>167</v>
      </c>
      <c r="H10" s="64">
        <v>73</v>
      </c>
      <c r="I10" s="66" t="s">
        <v>13</v>
      </c>
      <c r="J10" s="28" t="s">
        <v>230</v>
      </c>
      <c r="K10" s="27" t="s">
        <v>231</v>
      </c>
      <c r="L10" s="49">
        <v>8</v>
      </c>
      <c r="M10" s="8"/>
      <c r="N10" s="8"/>
    </row>
    <row r="11" spans="1:14">
      <c r="A11" s="16" t="s">
        <v>252</v>
      </c>
      <c r="B11" s="16">
        <f t="shared" si="0"/>
        <v>0.39722222222222214</v>
      </c>
      <c r="C11" s="17">
        <v>2.7777777777777801E-3</v>
      </c>
      <c r="D11" s="61">
        <v>20</v>
      </c>
      <c r="E11" s="66" t="s">
        <v>229</v>
      </c>
      <c r="F11" s="66" t="s">
        <v>168</v>
      </c>
      <c r="G11" s="66" t="s">
        <v>169</v>
      </c>
      <c r="H11" s="64">
        <v>94</v>
      </c>
      <c r="I11" s="66" t="s">
        <v>13</v>
      </c>
      <c r="J11" s="28" t="s">
        <v>230</v>
      </c>
      <c r="K11" s="27" t="s">
        <v>231</v>
      </c>
      <c r="L11" s="49">
        <v>9</v>
      </c>
      <c r="M11" s="8"/>
      <c r="N11" s="8"/>
    </row>
    <row r="12" spans="1:14">
      <c r="A12" s="16" t="s">
        <v>252</v>
      </c>
      <c r="B12" s="16">
        <f t="shared" si="0"/>
        <v>0.39999999999999991</v>
      </c>
      <c r="C12" s="17">
        <v>2.7777777777777801E-3</v>
      </c>
      <c r="D12" s="61">
        <v>20</v>
      </c>
      <c r="E12" s="66" t="s">
        <v>229</v>
      </c>
      <c r="F12" s="66" t="s">
        <v>164</v>
      </c>
      <c r="G12" s="66" t="s">
        <v>165</v>
      </c>
      <c r="H12" s="64">
        <v>15</v>
      </c>
      <c r="I12" s="66" t="s">
        <v>29</v>
      </c>
      <c r="J12" s="28" t="s">
        <v>230</v>
      </c>
      <c r="K12" s="27" t="s">
        <v>231</v>
      </c>
      <c r="L12" s="49">
        <v>10</v>
      </c>
      <c r="M12" s="8"/>
      <c r="N12" s="8"/>
    </row>
    <row r="13" spans="1:14">
      <c r="A13" s="16" t="s">
        <v>252</v>
      </c>
      <c r="B13" s="16">
        <f t="shared" si="0"/>
        <v>0.40277777777777768</v>
      </c>
      <c r="C13" s="17">
        <v>2.7777777777777801E-3</v>
      </c>
      <c r="D13" s="61">
        <v>20</v>
      </c>
      <c r="E13" s="66" t="s">
        <v>229</v>
      </c>
      <c r="F13" s="66" t="s">
        <v>160</v>
      </c>
      <c r="G13" s="66" t="s">
        <v>161</v>
      </c>
      <c r="H13" s="64">
        <v>8</v>
      </c>
      <c r="I13" s="66" t="s">
        <v>88</v>
      </c>
      <c r="J13" s="28" t="s">
        <v>230</v>
      </c>
      <c r="K13" s="27" t="s">
        <v>231</v>
      </c>
      <c r="L13" s="49">
        <v>11</v>
      </c>
      <c r="M13" s="8"/>
      <c r="N13" s="8"/>
    </row>
    <row r="14" spans="1:14">
      <c r="A14" s="16" t="s">
        <v>252</v>
      </c>
      <c r="B14" s="16">
        <f t="shared" si="0"/>
        <v>0.40555555555555545</v>
      </c>
      <c r="C14" s="17">
        <v>2.7777777777777801E-3</v>
      </c>
      <c r="D14" s="61">
        <v>20</v>
      </c>
      <c r="E14" s="66" t="s">
        <v>229</v>
      </c>
      <c r="F14" s="66" t="s">
        <v>151</v>
      </c>
      <c r="G14" s="66" t="s">
        <v>152</v>
      </c>
      <c r="H14" s="65">
        <v>35</v>
      </c>
      <c r="I14" s="66" t="s">
        <v>119</v>
      </c>
      <c r="J14" s="28" t="s">
        <v>230</v>
      </c>
      <c r="K14" s="27" t="s">
        <v>231</v>
      </c>
      <c r="L14" s="49">
        <v>12</v>
      </c>
      <c r="M14" s="8"/>
      <c r="N14" s="8"/>
    </row>
    <row r="15" spans="1:14">
      <c r="A15" s="16" t="s">
        <v>252</v>
      </c>
      <c r="B15" s="16">
        <f t="shared" si="0"/>
        <v>0.40833333333333321</v>
      </c>
      <c r="C15" s="17">
        <v>2.7777777777777801E-3</v>
      </c>
      <c r="D15" s="61">
        <v>20</v>
      </c>
      <c r="E15" s="66" t="s">
        <v>229</v>
      </c>
      <c r="F15" s="66" t="s">
        <v>170</v>
      </c>
      <c r="G15" s="66" t="s">
        <v>171</v>
      </c>
      <c r="H15" s="64">
        <v>66</v>
      </c>
      <c r="I15" s="66" t="s">
        <v>75</v>
      </c>
      <c r="J15" s="28" t="s">
        <v>230</v>
      </c>
      <c r="K15" s="27" t="s">
        <v>231</v>
      </c>
      <c r="L15" s="49">
        <v>13</v>
      </c>
      <c r="M15" s="8"/>
      <c r="N15" s="8"/>
    </row>
    <row r="16" spans="1:14">
      <c r="A16" s="16" t="s">
        <v>252</v>
      </c>
      <c r="B16" s="16" t="e">
        <f>SUM(B55,C55)</f>
        <v>#REF!</v>
      </c>
      <c r="C16" s="17">
        <v>2.7777777777777801E-3</v>
      </c>
      <c r="D16" s="61">
        <v>20</v>
      </c>
      <c r="E16" s="66" t="s">
        <v>229</v>
      </c>
      <c r="F16" s="66" t="s">
        <v>191</v>
      </c>
      <c r="G16" s="66" t="s">
        <v>192</v>
      </c>
      <c r="H16" s="64">
        <v>6</v>
      </c>
      <c r="I16" s="66" t="s">
        <v>80</v>
      </c>
      <c r="J16" s="28" t="s">
        <v>230</v>
      </c>
      <c r="K16" s="27" t="s">
        <v>231</v>
      </c>
      <c r="L16" s="49">
        <v>61</v>
      </c>
    </row>
    <row r="17" spans="1:14">
      <c r="A17" s="16" t="s">
        <v>252</v>
      </c>
      <c r="B17" s="16">
        <f>SUM(B15,C15)</f>
        <v>0.41111111111111098</v>
      </c>
      <c r="C17" s="17">
        <v>2.7777777777777801E-3</v>
      </c>
      <c r="D17" s="61">
        <v>21</v>
      </c>
      <c r="E17" s="66" t="s">
        <v>232</v>
      </c>
      <c r="F17" s="66" t="s">
        <v>133</v>
      </c>
      <c r="G17" s="66" t="s">
        <v>134</v>
      </c>
      <c r="H17" s="64">
        <v>85</v>
      </c>
      <c r="I17" s="66" t="s">
        <v>135</v>
      </c>
      <c r="J17" s="28" t="s">
        <v>230</v>
      </c>
      <c r="K17" s="27" t="s">
        <v>231</v>
      </c>
      <c r="L17" s="49">
        <v>15</v>
      </c>
    </row>
    <row r="18" spans="1:14">
      <c r="A18" s="16" t="s">
        <v>252</v>
      </c>
      <c r="B18" s="16">
        <f t="shared" si="0"/>
        <v>0.41388888888888875</v>
      </c>
      <c r="C18" s="17">
        <v>2.7777777777777801E-3</v>
      </c>
      <c r="D18" s="61">
        <v>21</v>
      </c>
      <c r="E18" s="66" t="s">
        <v>232</v>
      </c>
      <c r="F18" s="66" t="s">
        <v>112</v>
      </c>
      <c r="G18" s="66" t="s">
        <v>113</v>
      </c>
      <c r="H18" s="64">
        <v>5</v>
      </c>
      <c r="I18" s="66" t="s">
        <v>114</v>
      </c>
      <c r="J18" s="28" t="s">
        <v>230</v>
      </c>
      <c r="K18" s="27" t="s">
        <v>231</v>
      </c>
      <c r="L18" s="49">
        <v>16</v>
      </c>
      <c r="M18" s="8"/>
      <c r="N18" s="8"/>
    </row>
    <row r="19" spans="1:14">
      <c r="A19" s="16" t="s">
        <v>252</v>
      </c>
      <c r="B19" s="16">
        <f t="shared" si="0"/>
        <v>0.41666666666666652</v>
      </c>
      <c r="C19" s="17">
        <v>2.7777777777777801E-3</v>
      </c>
      <c r="D19" s="61">
        <v>21</v>
      </c>
      <c r="E19" s="66" t="s">
        <v>232</v>
      </c>
      <c r="F19" s="66" t="s">
        <v>149</v>
      </c>
      <c r="G19" s="66" t="s">
        <v>150</v>
      </c>
      <c r="H19" s="64">
        <v>45</v>
      </c>
      <c r="I19" s="66" t="s">
        <v>95</v>
      </c>
      <c r="J19" s="28" t="s">
        <v>230</v>
      </c>
      <c r="K19" s="27" t="s">
        <v>231</v>
      </c>
      <c r="L19" s="49">
        <v>18</v>
      </c>
      <c r="M19" s="9"/>
      <c r="N19" s="8"/>
    </row>
    <row r="20" spans="1:14">
      <c r="A20" s="16" t="s">
        <v>252</v>
      </c>
      <c r="B20" s="16">
        <f t="shared" si="0"/>
        <v>0.41944444444444429</v>
      </c>
      <c r="C20" s="17">
        <v>2.7777777777777801E-3</v>
      </c>
      <c r="D20" s="61">
        <v>21</v>
      </c>
      <c r="E20" s="66" t="s">
        <v>232</v>
      </c>
      <c r="F20" s="66" t="s">
        <v>93</v>
      </c>
      <c r="G20" s="66" t="s">
        <v>94</v>
      </c>
      <c r="H20" s="64">
        <v>67</v>
      </c>
      <c r="I20" s="66" t="s">
        <v>95</v>
      </c>
      <c r="J20" s="28" t="s">
        <v>230</v>
      </c>
      <c r="K20" s="27" t="s">
        <v>231</v>
      </c>
      <c r="L20" s="49">
        <v>19</v>
      </c>
      <c r="M20" s="9"/>
      <c r="N20" s="8"/>
    </row>
    <row r="21" spans="1:14">
      <c r="A21" s="16" t="s">
        <v>252</v>
      </c>
      <c r="B21" s="16">
        <f t="shared" si="0"/>
        <v>0.42222222222222205</v>
      </c>
      <c r="C21" s="17">
        <v>2.7777777777777801E-3</v>
      </c>
      <c r="D21" s="61">
        <v>21</v>
      </c>
      <c r="E21" s="66" t="s">
        <v>232</v>
      </c>
      <c r="F21" s="66" t="s">
        <v>209</v>
      </c>
      <c r="G21" s="66" t="s">
        <v>210</v>
      </c>
      <c r="H21" s="64">
        <v>1</v>
      </c>
      <c r="I21" s="66" t="s">
        <v>57</v>
      </c>
      <c r="J21" s="28" t="s">
        <v>230</v>
      </c>
      <c r="K21" s="27" t="s">
        <v>231</v>
      </c>
      <c r="L21" s="49">
        <v>20</v>
      </c>
      <c r="M21" s="8"/>
      <c r="N21" s="8"/>
    </row>
    <row r="22" spans="1:14">
      <c r="A22" s="16" t="s">
        <v>252</v>
      </c>
      <c r="B22" s="16">
        <f t="shared" si="0"/>
        <v>0.42499999999999982</v>
      </c>
      <c r="C22" s="17">
        <v>2.7777777777777801E-3</v>
      </c>
      <c r="D22" s="61">
        <v>21</v>
      </c>
      <c r="E22" s="66" t="s">
        <v>232</v>
      </c>
      <c r="F22" s="66" t="s">
        <v>193</v>
      </c>
      <c r="G22" s="66" t="s">
        <v>194</v>
      </c>
      <c r="H22" s="64">
        <v>77</v>
      </c>
      <c r="I22" s="66" t="s">
        <v>57</v>
      </c>
      <c r="J22" s="28" t="s">
        <v>230</v>
      </c>
      <c r="K22" s="27" t="s">
        <v>231</v>
      </c>
      <c r="L22" s="49">
        <v>21</v>
      </c>
      <c r="M22" s="8"/>
      <c r="N22" s="8"/>
    </row>
    <row r="23" spans="1:14">
      <c r="A23" s="16" t="s">
        <v>252</v>
      </c>
      <c r="B23" s="16">
        <f t="shared" si="0"/>
        <v>0.42777777777777759</v>
      </c>
      <c r="C23" s="17">
        <v>2.7777777777777801E-3</v>
      </c>
      <c r="D23" s="61">
        <v>21</v>
      </c>
      <c r="E23" s="66" t="s">
        <v>232</v>
      </c>
      <c r="F23" s="66" t="s">
        <v>82</v>
      </c>
      <c r="G23" s="66" t="s">
        <v>83</v>
      </c>
      <c r="H23" s="64">
        <v>10</v>
      </c>
      <c r="I23" s="66" t="s">
        <v>34</v>
      </c>
      <c r="J23" s="28" t="s">
        <v>230</v>
      </c>
      <c r="K23" s="27" t="s">
        <v>231</v>
      </c>
      <c r="L23" s="49">
        <v>22</v>
      </c>
      <c r="M23" s="8"/>
      <c r="N23" s="8"/>
    </row>
    <row r="24" spans="1:14">
      <c r="A24" s="16" t="s">
        <v>252</v>
      </c>
      <c r="B24" s="16">
        <f t="shared" si="0"/>
        <v>0.43055555555555536</v>
      </c>
      <c r="C24" s="17">
        <v>2.7777777777777801E-3</v>
      </c>
      <c r="D24" s="61">
        <v>21</v>
      </c>
      <c r="E24" s="66" t="s">
        <v>232</v>
      </c>
      <c r="F24" s="66" t="s">
        <v>98</v>
      </c>
      <c r="G24" s="66" t="s">
        <v>39</v>
      </c>
      <c r="H24" s="64">
        <v>54</v>
      </c>
      <c r="I24" s="66" t="s">
        <v>34</v>
      </c>
      <c r="J24" s="28" t="s">
        <v>230</v>
      </c>
      <c r="K24" s="27" t="s">
        <v>231</v>
      </c>
      <c r="L24" s="49">
        <v>23</v>
      </c>
      <c r="M24" s="8"/>
      <c r="N24" s="8"/>
    </row>
    <row r="25" spans="1:14">
      <c r="A25" s="16" t="s">
        <v>252</v>
      </c>
      <c r="B25" s="16">
        <f t="shared" si="0"/>
        <v>0.43333333333333313</v>
      </c>
      <c r="C25" s="17">
        <v>2.7777777777777801E-3</v>
      </c>
      <c r="D25" s="61">
        <v>21</v>
      </c>
      <c r="E25" s="66" t="s">
        <v>232</v>
      </c>
      <c r="F25" s="66" t="s">
        <v>110</v>
      </c>
      <c r="G25" s="66" t="s">
        <v>111</v>
      </c>
      <c r="H25" s="64">
        <v>64</v>
      </c>
      <c r="I25" s="66" t="s">
        <v>34</v>
      </c>
      <c r="J25" s="28" t="s">
        <v>230</v>
      </c>
      <c r="K25" s="27" t="s">
        <v>231</v>
      </c>
      <c r="L25" s="49">
        <v>24</v>
      </c>
      <c r="M25" s="8"/>
      <c r="N25" s="8"/>
    </row>
    <row r="26" spans="1:14">
      <c r="A26" s="16" t="s">
        <v>252</v>
      </c>
      <c r="B26" s="16">
        <f t="shared" si="0"/>
        <v>0.43611111111111089</v>
      </c>
      <c r="C26" s="17">
        <v>2.7777777777777801E-3</v>
      </c>
      <c r="D26" s="61">
        <v>21</v>
      </c>
      <c r="E26" s="66" t="s">
        <v>232</v>
      </c>
      <c r="F26" s="66" t="s">
        <v>115</v>
      </c>
      <c r="G26" s="66" t="s">
        <v>116</v>
      </c>
      <c r="H26" s="64">
        <v>68</v>
      </c>
      <c r="I26" s="66" t="s">
        <v>34</v>
      </c>
      <c r="J26" s="28" t="s">
        <v>230</v>
      </c>
      <c r="K26" s="27" t="s">
        <v>231</v>
      </c>
      <c r="L26" s="49">
        <v>25</v>
      </c>
      <c r="M26" s="8"/>
      <c r="N26" s="8"/>
    </row>
    <row r="27" spans="1:14">
      <c r="A27" s="16" t="s">
        <v>252</v>
      </c>
      <c r="B27" s="16">
        <f t="shared" si="0"/>
        <v>0.43888888888888866</v>
      </c>
      <c r="C27" s="17">
        <v>2.7777777777777801E-3</v>
      </c>
      <c r="D27" s="61">
        <v>21</v>
      </c>
      <c r="E27" s="66" t="s">
        <v>232</v>
      </c>
      <c r="F27" s="66" t="s">
        <v>260</v>
      </c>
      <c r="G27" s="66" t="s">
        <v>183</v>
      </c>
      <c r="H27" s="64">
        <v>76</v>
      </c>
      <c r="I27" s="66" t="s">
        <v>34</v>
      </c>
      <c r="J27" s="28" t="s">
        <v>230</v>
      </c>
      <c r="K27" s="27" t="s">
        <v>231</v>
      </c>
      <c r="L27" s="49">
        <v>26</v>
      </c>
      <c r="M27" s="8"/>
      <c r="N27" s="8"/>
    </row>
    <row r="28" spans="1:14">
      <c r="A28" s="16" t="s">
        <v>252</v>
      </c>
      <c r="B28" s="16">
        <f t="shared" si="0"/>
        <v>0.44166666666666643</v>
      </c>
      <c r="C28" s="17">
        <v>2.7777777777777801E-3</v>
      </c>
      <c r="D28" s="61">
        <v>21</v>
      </c>
      <c r="E28" s="66" t="s">
        <v>232</v>
      </c>
      <c r="F28" s="66" t="s">
        <v>197</v>
      </c>
      <c r="G28" s="66" t="s">
        <v>198</v>
      </c>
      <c r="H28" s="64">
        <v>78</v>
      </c>
      <c r="I28" s="66" t="s">
        <v>34</v>
      </c>
      <c r="J28" s="28" t="s">
        <v>230</v>
      </c>
      <c r="K28" s="27" t="s">
        <v>231</v>
      </c>
      <c r="L28" s="49">
        <v>27</v>
      </c>
      <c r="M28" s="8"/>
      <c r="N28" s="8"/>
    </row>
    <row r="29" spans="1:14">
      <c r="A29" s="16" t="s">
        <v>252</v>
      </c>
      <c r="B29" s="16">
        <f t="shared" si="0"/>
        <v>0.4444444444444442</v>
      </c>
      <c r="C29" s="17">
        <v>2.7777777777777801E-3</v>
      </c>
      <c r="D29" s="61">
        <v>21</v>
      </c>
      <c r="E29" s="66" t="s">
        <v>232</v>
      </c>
      <c r="F29" s="66" t="s">
        <v>128</v>
      </c>
      <c r="G29" s="66" t="s">
        <v>129</v>
      </c>
      <c r="H29" s="64">
        <v>51</v>
      </c>
      <c r="I29" s="66" t="s">
        <v>130</v>
      </c>
      <c r="J29" s="28" t="s">
        <v>230</v>
      </c>
      <c r="K29" s="27" t="s">
        <v>231</v>
      </c>
      <c r="L29" s="49">
        <v>28</v>
      </c>
      <c r="M29" s="8"/>
      <c r="N29" s="8"/>
    </row>
    <row r="30" spans="1:14">
      <c r="A30" s="16" t="s">
        <v>252</v>
      </c>
      <c r="B30" s="16" t="e">
        <f>SUM(#REF!,#REF!)</f>
        <v>#REF!</v>
      </c>
      <c r="C30" s="17">
        <v>2.7777777777777801E-3</v>
      </c>
      <c r="D30" s="61">
        <v>21</v>
      </c>
      <c r="E30" s="66" t="s">
        <v>232</v>
      </c>
      <c r="F30" s="66" t="s">
        <v>184</v>
      </c>
      <c r="G30" s="66" t="s">
        <v>185</v>
      </c>
      <c r="H30" s="64">
        <v>82</v>
      </c>
      <c r="I30" s="66" t="s">
        <v>155</v>
      </c>
      <c r="J30" s="28" t="s">
        <v>230</v>
      </c>
      <c r="K30" s="27" t="s">
        <v>231</v>
      </c>
      <c r="L30" s="49">
        <v>30</v>
      </c>
      <c r="M30" s="9"/>
      <c r="N30" s="8"/>
    </row>
    <row r="31" spans="1:14">
      <c r="A31" s="16" t="s">
        <v>252</v>
      </c>
      <c r="B31" s="16" t="e">
        <f t="shared" si="0"/>
        <v>#REF!</v>
      </c>
      <c r="C31" s="17">
        <v>2.7777777777777801E-3</v>
      </c>
      <c r="D31" s="61">
        <v>21</v>
      </c>
      <c r="E31" s="66" t="s">
        <v>232</v>
      </c>
      <c r="F31" s="66" t="s">
        <v>186</v>
      </c>
      <c r="G31" s="66" t="s">
        <v>187</v>
      </c>
      <c r="H31" s="64">
        <v>34</v>
      </c>
      <c r="I31" s="66" t="s">
        <v>20</v>
      </c>
      <c r="J31" s="28" t="s">
        <v>230</v>
      </c>
      <c r="K31" s="27" t="s">
        <v>231</v>
      </c>
      <c r="L31" s="49">
        <v>32</v>
      </c>
      <c r="M31" s="8"/>
      <c r="N31" s="8"/>
    </row>
    <row r="32" spans="1:14">
      <c r="A32" s="16" t="s">
        <v>252</v>
      </c>
      <c r="B32" s="16" t="e">
        <f>SUM(#REF!,#REF!)</f>
        <v>#REF!</v>
      </c>
      <c r="C32" s="17">
        <v>2.7777777777777801E-3</v>
      </c>
      <c r="D32" s="61">
        <v>21</v>
      </c>
      <c r="E32" s="66" t="s">
        <v>232</v>
      </c>
      <c r="F32" s="66" t="s">
        <v>44</v>
      </c>
      <c r="G32" s="66" t="s">
        <v>45</v>
      </c>
      <c r="H32" s="64">
        <v>80</v>
      </c>
      <c r="I32" s="66" t="s">
        <v>20</v>
      </c>
      <c r="J32" s="28" t="s">
        <v>230</v>
      </c>
      <c r="K32" s="27" t="s">
        <v>231</v>
      </c>
      <c r="L32" s="49">
        <v>35</v>
      </c>
    </row>
    <row r="33" spans="1:12">
      <c r="A33" s="16" t="s">
        <v>252</v>
      </c>
      <c r="B33" s="16" t="e">
        <f t="shared" si="0"/>
        <v>#REF!</v>
      </c>
      <c r="C33" s="17">
        <v>2.7777777777777801E-3</v>
      </c>
      <c r="D33" s="61">
        <v>21</v>
      </c>
      <c r="E33" s="66" t="s">
        <v>232</v>
      </c>
      <c r="F33" s="66" t="s">
        <v>195</v>
      </c>
      <c r="G33" s="66" t="s">
        <v>196</v>
      </c>
      <c r="H33" s="64">
        <v>81</v>
      </c>
      <c r="I33" s="66" t="s">
        <v>20</v>
      </c>
      <c r="J33" s="28" t="s">
        <v>230</v>
      </c>
      <c r="K33" s="27" t="s">
        <v>231</v>
      </c>
      <c r="L33" s="49">
        <v>36</v>
      </c>
    </row>
    <row r="34" spans="1:12">
      <c r="A34" s="16" t="s">
        <v>252</v>
      </c>
      <c r="B34" s="16" t="e">
        <f t="shared" si="0"/>
        <v>#REF!</v>
      </c>
      <c r="C34" s="17">
        <v>2.7777777777777801E-3</v>
      </c>
      <c r="D34" s="61">
        <v>21</v>
      </c>
      <c r="E34" s="66" t="s">
        <v>232</v>
      </c>
      <c r="F34" s="66" t="s">
        <v>96</v>
      </c>
      <c r="G34" s="66" t="s">
        <v>97</v>
      </c>
      <c r="H34" s="64">
        <v>3</v>
      </c>
      <c r="I34" s="66" t="s">
        <v>13</v>
      </c>
      <c r="J34" s="28" t="s">
        <v>230</v>
      </c>
      <c r="K34" s="27" t="s">
        <v>231</v>
      </c>
      <c r="L34" s="49">
        <v>37</v>
      </c>
    </row>
    <row r="35" spans="1:12">
      <c r="A35" s="16" t="s">
        <v>252</v>
      </c>
      <c r="B35" s="16" t="e">
        <f t="shared" si="0"/>
        <v>#REF!</v>
      </c>
      <c r="C35" s="17">
        <v>2.7777777777777801E-3</v>
      </c>
      <c r="D35" s="61">
        <v>21</v>
      </c>
      <c r="E35" s="66" t="s">
        <v>232</v>
      </c>
      <c r="F35" s="66" t="s">
        <v>40</v>
      </c>
      <c r="G35" s="66" t="s">
        <v>41</v>
      </c>
      <c r="H35" s="64">
        <v>9</v>
      </c>
      <c r="I35" s="66" t="s">
        <v>13</v>
      </c>
      <c r="J35" s="28" t="s">
        <v>230</v>
      </c>
      <c r="K35" s="27" t="s">
        <v>231</v>
      </c>
      <c r="L35" s="49">
        <v>38</v>
      </c>
    </row>
    <row r="36" spans="1:12">
      <c r="A36" s="16" t="s">
        <v>252</v>
      </c>
      <c r="B36" s="16" t="e">
        <f t="shared" si="0"/>
        <v>#REF!</v>
      </c>
      <c r="C36" s="17">
        <v>2.7777777777777801E-3</v>
      </c>
      <c r="D36" s="61">
        <v>21</v>
      </c>
      <c r="E36" s="66" t="s">
        <v>232</v>
      </c>
      <c r="F36" s="66" t="s">
        <v>38</v>
      </c>
      <c r="G36" s="66" t="s">
        <v>39</v>
      </c>
      <c r="H36" s="64">
        <v>13</v>
      </c>
      <c r="I36" s="66" t="s">
        <v>13</v>
      </c>
      <c r="J36" s="28" t="s">
        <v>230</v>
      </c>
      <c r="K36" s="27" t="s">
        <v>231</v>
      </c>
      <c r="L36" s="49">
        <v>39</v>
      </c>
    </row>
    <row r="37" spans="1:12">
      <c r="A37" s="16" t="s">
        <v>252</v>
      </c>
      <c r="B37" s="16" t="e">
        <f t="shared" si="0"/>
        <v>#REF!</v>
      </c>
      <c r="C37" s="17">
        <v>2.7777777777777801E-3</v>
      </c>
      <c r="D37" s="61">
        <v>21</v>
      </c>
      <c r="E37" s="66" t="s">
        <v>232</v>
      </c>
      <c r="F37" s="66" t="s">
        <v>21</v>
      </c>
      <c r="G37" s="66" t="s">
        <v>22</v>
      </c>
      <c r="H37" s="64">
        <v>14</v>
      </c>
      <c r="I37" s="66" t="s">
        <v>13</v>
      </c>
      <c r="J37" s="28" t="s">
        <v>230</v>
      </c>
      <c r="K37" s="27" t="s">
        <v>231</v>
      </c>
      <c r="L37" s="49">
        <v>40</v>
      </c>
    </row>
    <row r="38" spans="1:12">
      <c r="A38" s="16" t="s">
        <v>252</v>
      </c>
      <c r="B38" s="16" t="e">
        <f t="shared" si="0"/>
        <v>#REF!</v>
      </c>
      <c r="C38" s="17">
        <v>2.7777777777777801E-3</v>
      </c>
      <c r="D38" s="61">
        <v>21</v>
      </c>
      <c r="E38" s="66" t="s">
        <v>232</v>
      </c>
      <c r="F38" s="66" t="s">
        <v>201</v>
      </c>
      <c r="G38" s="66" t="s">
        <v>202</v>
      </c>
      <c r="H38" s="64">
        <v>44</v>
      </c>
      <c r="I38" s="66" t="s">
        <v>13</v>
      </c>
      <c r="J38" s="28" t="s">
        <v>230</v>
      </c>
      <c r="K38" s="27" t="s">
        <v>231</v>
      </c>
      <c r="L38" s="49">
        <v>41</v>
      </c>
    </row>
    <row r="39" spans="1:12">
      <c r="A39" s="16" t="s">
        <v>252</v>
      </c>
      <c r="B39" s="16" t="e">
        <f t="shared" si="0"/>
        <v>#REF!</v>
      </c>
      <c r="C39" s="17">
        <v>2.7777777777777801E-3</v>
      </c>
      <c r="D39" s="61">
        <v>21</v>
      </c>
      <c r="E39" s="66" t="s">
        <v>232</v>
      </c>
      <c r="F39" s="66" t="s">
        <v>211</v>
      </c>
      <c r="G39" s="66" t="s">
        <v>212</v>
      </c>
      <c r="H39" s="64">
        <v>55</v>
      </c>
      <c r="I39" s="66" t="s">
        <v>13</v>
      </c>
      <c r="J39" s="28" t="s">
        <v>230</v>
      </c>
      <c r="K39" s="27" t="s">
        <v>231</v>
      </c>
      <c r="L39" s="49">
        <v>42</v>
      </c>
    </row>
    <row r="40" spans="1:12">
      <c r="A40" s="16" t="s">
        <v>252</v>
      </c>
      <c r="B40" s="16" t="e">
        <f t="shared" si="0"/>
        <v>#REF!</v>
      </c>
      <c r="C40" s="17">
        <v>2.7777777777777801E-3</v>
      </c>
      <c r="D40" s="61">
        <v>21</v>
      </c>
      <c r="E40" s="66" t="s">
        <v>232</v>
      </c>
      <c r="F40" s="66" t="s">
        <v>126</v>
      </c>
      <c r="G40" s="66" t="s">
        <v>127</v>
      </c>
      <c r="H40" s="64">
        <v>63</v>
      </c>
      <c r="I40" s="66" t="s">
        <v>13</v>
      </c>
      <c r="J40" s="28" t="s">
        <v>230</v>
      </c>
      <c r="K40" s="27" t="s">
        <v>231</v>
      </c>
      <c r="L40" s="49">
        <v>43</v>
      </c>
    </row>
    <row r="41" spans="1:12">
      <c r="A41" s="16" t="s">
        <v>252</v>
      </c>
      <c r="B41" s="16" t="e">
        <f t="shared" si="0"/>
        <v>#REF!</v>
      </c>
      <c r="C41" s="17">
        <v>2.7777777777777801E-3</v>
      </c>
      <c r="D41" s="61">
        <v>21</v>
      </c>
      <c r="E41" s="66" t="s">
        <v>232</v>
      </c>
      <c r="F41" s="66" t="s">
        <v>46</v>
      </c>
      <c r="G41" s="66" t="s">
        <v>47</v>
      </c>
      <c r="H41" s="64">
        <v>65</v>
      </c>
      <c r="I41" s="66" t="s">
        <v>13</v>
      </c>
      <c r="J41" s="28" t="s">
        <v>230</v>
      </c>
      <c r="K41" s="27" t="s">
        <v>231</v>
      </c>
      <c r="L41" s="49">
        <v>44</v>
      </c>
    </row>
    <row r="42" spans="1:12">
      <c r="A42" s="16" t="s">
        <v>252</v>
      </c>
      <c r="B42" s="16" t="e">
        <f t="shared" si="0"/>
        <v>#REF!</v>
      </c>
      <c r="C42" s="17">
        <v>2.7777777777777801E-3</v>
      </c>
      <c r="D42" s="61">
        <v>21</v>
      </c>
      <c r="E42" s="66" t="s">
        <v>232</v>
      </c>
      <c r="F42" s="66" t="s">
        <v>42</v>
      </c>
      <c r="G42" s="66" t="s">
        <v>43</v>
      </c>
      <c r="H42" s="64">
        <v>38</v>
      </c>
      <c r="I42" s="66" t="s">
        <v>29</v>
      </c>
      <c r="J42" s="28" t="s">
        <v>230</v>
      </c>
      <c r="K42" s="27" t="s">
        <v>231</v>
      </c>
      <c r="L42" s="49">
        <v>45</v>
      </c>
    </row>
    <row r="43" spans="1:12">
      <c r="A43" s="16" t="s">
        <v>252</v>
      </c>
      <c r="B43" s="16" t="e">
        <f t="shared" si="0"/>
        <v>#REF!</v>
      </c>
      <c r="C43" s="17">
        <v>2.7777777777777801E-3</v>
      </c>
      <c r="D43" s="61">
        <v>21</v>
      </c>
      <c r="E43" s="66" t="s">
        <v>232</v>
      </c>
      <c r="F43" s="66" t="s">
        <v>138</v>
      </c>
      <c r="G43" s="66" t="s">
        <v>139</v>
      </c>
      <c r="H43" s="64">
        <v>39</v>
      </c>
      <c r="I43" s="66" t="s">
        <v>29</v>
      </c>
      <c r="J43" s="28" t="s">
        <v>230</v>
      </c>
      <c r="K43" s="27" t="s">
        <v>231</v>
      </c>
      <c r="L43" s="49">
        <v>46</v>
      </c>
    </row>
    <row r="44" spans="1:12">
      <c r="A44" s="16" t="s">
        <v>252</v>
      </c>
      <c r="B44" s="16" t="e">
        <f t="shared" si="0"/>
        <v>#REF!</v>
      </c>
      <c r="C44" s="17">
        <v>2.7777777777777801E-3</v>
      </c>
      <c r="D44" s="61">
        <v>21</v>
      </c>
      <c r="E44" s="66" t="s">
        <v>232</v>
      </c>
      <c r="F44" s="66" t="s">
        <v>27</v>
      </c>
      <c r="G44" s="66" t="s">
        <v>28</v>
      </c>
      <c r="H44" s="64">
        <v>62</v>
      </c>
      <c r="I44" s="66" t="s">
        <v>29</v>
      </c>
      <c r="J44" s="28" t="s">
        <v>230</v>
      </c>
      <c r="K44" s="27" t="s">
        <v>231</v>
      </c>
      <c r="L44" s="49">
        <v>47</v>
      </c>
    </row>
    <row r="45" spans="1:12">
      <c r="A45" s="16" t="s">
        <v>252</v>
      </c>
      <c r="B45" s="16" t="e">
        <f t="shared" si="0"/>
        <v>#REF!</v>
      </c>
      <c r="C45" s="17">
        <v>2.7777777777777801E-3</v>
      </c>
      <c r="D45" s="61">
        <v>21</v>
      </c>
      <c r="E45" s="66" t="s">
        <v>232</v>
      </c>
      <c r="F45" s="66" t="s">
        <v>199</v>
      </c>
      <c r="G45" s="66" t="s">
        <v>200</v>
      </c>
      <c r="H45" s="64">
        <v>69</v>
      </c>
      <c r="I45" s="66" t="s">
        <v>29</v>
      </c>
      <c r="J45" s="28" t="s">
        <v>230</v>
      </c>
      <c r="K45" s="27" t="s">
        <v>231</v>
      </c>
      <c r="L45" s="49">
        <v>48</v>
      </c>
    </row>
    <row r="46" spans="1:12">
      <c r="A46" s="16" t="s">
        <v>252</v>
      </c>
      <c r="B46" s="16" t="e">
        <f t="shared" si="0"/>
        <v>#REF!</v>
      </c>
      <c r="C46" s="17">
        <v>2.7777777777777801E-3</v>
      </c>
      <c r="D46" s="61">
        <v>21</v>
      </c>
      <c r="E46" s="66" t="s">
        <v>232</v>
      </c>
      <c r="F46" s="66" t="s">
        <v>140</v>
      </c>
      <c r="G46" s="66" t="s">
        <v>141</v>
      </c>
      <c r="H46" s="64">
        <v>88</v>
      </c>
      <c r="I46" s="66" t="s">
        <v>29</v>
      </c>
      <c r="J46" s="28" t="s">
        <v>230</v>
      </c>
      <c r="K46" s="27" t="s">
        <v>231</v>
      </c>
      <c r="L46" s="49">
        <v>49</v>
      </c>
    </row>
    <row r="47" spans="1:12">
      <c r="A47" s="16" t="s">
        <v>252</v>
      </c>
      <c r="B47" s="16" t="e">
        <f t="shared" si="0"/>
        <v>#REF!</v>
      </c>
      <c r="C47" s="17">
        <v>2.7777777777777801E-3</v>
      </c>
      <c r="D47" s="61">
        <v>21</v>
      </c>
      <c r="E47" s="66" t="s">
        <v>232</v>
      </c>
      <c r="F47" s="66" t="s">
        <v>48</v>
      </c>
      <c r="G47" s="66" t="s">
        <v>49</v>
      </c>
      <c r="H47" s="64">
        <v>2</v>
      </c>
      <c r="I47" s="66" t="s">
        <v>50</v>
      </c>
      <c r="J47" s="28" t="s">
        <v>230</v>
      </c>
      <c r="K47" s="27" t="s">
        <v>231</v>
      </c>
      <c r="L47" s="49">
        <v>50</v>
      </c>
    </row>
    <row r="48" spans="1:12">
      <c r="A48" s="16" t="s">
        <v>252</v>
      </c>
      <c r="B48" s="16" t="e">
        <f>SUM(#REF!,#REF!)</f>
        <v>#REF!</v>
      </c>
      <c r="C48" s="17">
        <v>2.7777777777777801E-3</v>
      </c>
      <c r="D48" s="61">
        <v>21</v>
      </c>
      <c r="E48" s="66" t="s">
        <v>232</v>
      </c>
      <c r="F48" s="66" t="s">
        <v>99</v>
      </c>
      <c r="G48" s="66" t="s">
        <v>100</v>
      </c>
      <c r="H48" s="64">
        <v>18</v>
      </c>
      <c r="I48" s="66" t="s">
        <v>88</v>
      </c>
      <c r="J48" s="28" t="s">
        <v>230</v>
      </c>
      <c r="K48" s="27" t="s">
        <v>231</v>
      </c>
      <c r="L48" s="49">
        <v>53</v>
      </c>
    </row>
    <row r="49" spans="1:14">
      <c r="A49" s="16" t="s">
        <v>252</v>
      </c>
      <c r="B49" s="16" t="e">
        <f t="shared" si="0"/>
        <v>#REF!</v>
      </c>
      <c r="C49" s="17">
        <v>2.7777777777777801E-3</v>
      </c>
      <c r="D49" s="61">
        <v>21</v>
      </c>
      <c r="E49" s="66" t="s">
        <v>232</v>
      </c>
      <c r="F49" s="66" t="s">
        <v>203</v>
      </c>
      <c r="G49" s="66" t="s">
        <v>204</v>
      </c>
      <c r="H49" s="64">
        <v>20</v>
      </c>
      <c r="I49" s="66" t="s">
        <v>88</v>
      </c>
      <c r="J49" s="28" t="s">
        <v>230</v>
      </c>
      <c r="K49" s="27" t="s">
        <v>231</v>
      </c>
      <c r="L49" s="49">
        <v>54</v>
      </c>
    </row>
    <row r="50" spans="1:14">
      <c r="A50" s="16" t="s">
        <v>252</v>
      </c>
      <c r="B50" s="16" t="e">
        <f t="shared" si="0"/>
        <v>#REF!</v>
      </c>
      <c r="C50" s="17">
        <v>2.7777777777777801E-3</v>
      </c>
      <c r="D50" s="61">
        <v>21</v>
      </c>
      <c r="E50" s="66" t="s">
        <v>232</v>
      </c>
      <c r="F50" s="66" t="s">
        <v>207</v>
      </c>
      <c r="G50" s="66" t="s">
        <v>208</v>
      </c>
      <c r="H50" s="64">
        <v>93</v>
      </c>
      <c r="I50" s="66" t="s">
        <v>88</v>
      </c>
      <c r="J50" s="28" t="s">
        <v>230</v>
      </c>
      <c r="K50" s="27" t="s">
        <v>231</v>
      </c>
      <c r="L50" s="49">
        <v>55</v>
      </c>
    </row>
    <row r="51" spans="1:14">
      <c r="A51" s="16" t="s">
        <v>252</v>
      </c>
      <c r="B51" s="16" t="e">
        <f t="shared" si="0"/>
        <v>#REF!</v>
      </c>
      <c r="C51" s="17">
        <v>2.7777777777777801E-3</v>
      </c>
      <c r="D51" s="61">
        <v>21</v>
      </c>
      <c r="E51" s="66" t="s">
        <v>232</v>
      </c>
      <c r="F51" s="66" t="s">
        <v>117</v>
      </c>
      <c r="G51" s="66" t="s">
        <v>118</v>
      </c>
      <c r="H51" s="64">
        <v>57</v>
      </c>
      <c r="I51" s="66" t="s">
        <v>119</v>
      </c>
      <c r="J51" s="28" t="s">
        <v>230</v>
      </c>
      <c r="K51" s="27" t="s">
        <v>231</v>
      </c>
      <c r="L51" s="49">
        <v>56</v>
      </c>
    </row>
    <row r="52" spans="1:14">
      <c r="A52" s="16" t="s">
        <v>252</v>
      </c>
      <c r="B52" s="16" t="e">
        <f t="shared" si="0"/>
        <v>#REF!</v>
      </c>
      <c r="C52" s="17">
        <v>2.7777777777777801E-3</v>
      </c>
      <c r="D52" s="61">
        <v>21</v>
      </c>
      <c r="E52" s="66" t="s">
        <v>232</v>
      </c>
      <c r="F52" s="66" t="s">
        <v>188</v>
      </c>
      <c r="G52" s="66" t="s">
        <v>189</v>
      </c>
      <c r="H52" s="64">
        <v>23</v>
      </c>
      <c r="I52" s="66" t="s">
        <v>190</v>
      </c>
      <c r="J52" s="28" t="s">
        <v>230</v>
      </c>
      <c r="K52" s="27" t="s">
        <v>231</v>
      </c>
      <c r="L52" s="49">
        <v>57</v>
      </c>
    </row>
    <row r="53" spans="1:14">
      <c r="A53" s="16" t="s">
        <v>252</v>
      </c>
      <c r="B53" s="16" t="e">
        <f t="shared" si="0"/>
        <v>#REF!</v>
      </c>
      <c r="C53" s="17">
        <v>2.7777777777777801E-3</v>
      </c>
      <c r="D53" s="61">
        <v>21</v>
      </c>
      <c r="E53" s="66" t="s">
        <v>232</v>
      </c>
      <c r="F53" s="66" t="s">
        <v>86</v>
      </c>
      <c r="G53" s="66" t="s">
        <v>87</v>
      </c>
      <c r="H53" s="64">
        <v>27</v>
      </c>
      <c r="I53" s="66" t="s">
        <v>66</v>
      </c>
      <c r="J53" s="28" t="s">
        <v>230</v>
      </c>
      <c r="K53" s="27" t="s">
        <v>231</v>
      </c>
      <c r="L53" s="49">
        <v>58</v>
      </c>
    </row>
    <row r="54" spans="1:14">
      <c r="A54" s="16" t="s">
        <v>252</v>
      </c>
      <c r="B54" s="16" t="e">
        <f t="shared" si="0"/>
        <v>#REF!</v>
      </c>
      <c r="C54" s="17">
        <v>2.7777777777777801E-3</v>
      </c>
      <c r="D54" s="61">
        <v>21</v>
      </c>
      <c r="E54" s="66" t="s">
        <v>232</v>
      </c>
      <c r="F54" s="66" t="s">
        <v>108</v>
      </c>
      <c r="G54" s="66" t="s">
        <v>109</v>
      </c>
      <c r="H54" s="64">
        <v>17</v>
      </c>
      <c r="I54" s="66" t="s">
        <v>75</v>
      </c>
      <c r="J54" s="28" t="s">
        <v>230</v>
      </c>
      <c r="K54" s="27" t="s">
        <v>231</v>
      </c>
      <c r="L54" s="49">
        <v>59</v>
      </c>
    </row>
    <row r="55" spans="1:14">
      <c r="A55" s="16" t="s">
        <v>252</v>
      </c>
      <c r="B55" s="16" t="e">
        <f t="shared" si="0"/>
        <v>#REF!</v>
      </c>
      <c r="C55" s="17">
        <v>2.7777777777777801E-3</v>
      </c>
      <c r="D55" s="61">
        <v>21</v>
      </c>
      <c r="E55" s="66" t="s">
        <v>232</v>
      </c>
      <c r="F55" s="66" t="s">
        <v>136</v>
      </c>
      <c r="G55" s="66" t="s">
        <v>137</v>
      </c>
      <c r="H55" s="64">
        <v>71</v>
      </c>
      <c r="I55" s="66" t="s">
        <v>75</v>
      </c>
      <c r="J55" s="28" t="s">
        <v>230</v>
      </c>
      <c r="K55" s="27" t="s">
        <v>231</v>
      </c>
      <c r="L55" s="49">
        <v>60</v>
      </c>
    </row>
    <row r="56" spans="1:14">
      <c r="A56" s="16" t="s">
        <v>252</v>
      </c>
      <c r="B56" s="16" t="e">
        <f>SUM(B16,C16)</f>
        <v>#REF!</v>
      </c>
      <c r="C56" s="17">
        <v>2.7777777777777801E-3</v>
      </c>
      <c r="D56" s="61">
        <v>21</v>
      </c>
      <c r="E56" s="66" t="s">
        <v>232</v>
      </c>
      <c r="F56" s="66" t="s">
        <v>89</v>
      </c>
      <c r="G56" s="66" t="s">
        <v>90</v>
      </c>
      <c r="H56" s="64">
        <v>30</v>
      </c>
      <c r="I56" s="66" t="s">
        <v>80</v>
      </c>
      <c r="J56" s="28" t="s">
        <v>230</v>
      </c>
      <c r="K56" s="27" t="s">
        <v>231</v>
      </c>
      <c r="L56" s="49">
        <v>62</v>
      </c>
    </row>
    <row r="57" spans="1:14">
      <c r="A57" s="16" t="s">
        <v>252</v>
      </c>
      <c r="B57" s="16" t="e">
        <f t="shared" si="0"/>
        <v>#REF!</v>
      </c>
      <c r="C57" s="17">
        <v>2.7777777777777801E-3</v>
      </c>
      <c r="D57" s="61">
        <v>21</v>
      </c>
      <c r="E57" s="66" t="s">
        <v>232</v>
      </c>
      <c r="F57" s="66" t="s">
        <v>124</v>
      </c>
      <c r="G57" s="66" t="s">
        <v>125</v>
      </c>
      <c r="H57" s="64">
        <v>36</v>
      </c>
      <c r="I57" s="66" t="s">
        <v>80</v>
      </c>
      <c r="J57" s="28" t="s">
        <v>230</v>
      </c>
      <c r="K57" s="27" t="s">
        <v>231</v>
      </c>
      <c r="L57" s="49">
        <v>63</v>
      </c>
    </row>
    <row r="58" spans="1:14">
      <c r="A58" s="16" t="s">
        <v>252</v>
      </c>
      <c r="B58" s="16" t="e">
        <f t="shared" si="0"/>
        <v>#REF!</v>
      </c>
      <c r="C58" s="17">
        <v>2.7777777777777801E-3</v>
      </c>
      <c r="D58" s="61">
        <v>21</v>
      </c>
      <c r="E58" s="66" t="s">
        <v>232</v>
      </c>
      <c r="F58" s="66" t="s">
        <v>122</v>
      </c>
      <c r="G58" s="66" t="s">
        <v>123</v>
      </c>
      <c r="H58" s="64">
        <v>41</v>
      </c>
      <c r="I58" s="66" t="s">
        <v>80</v>
      </c>
      <c r="J58" s="28" t="s">
        <v>230</v>
      </c>
      <c r="K58" s="27" t="s">
        <v>231</v>
      </c>
      <c r="L58" s="49">
        <v>64</v>
      </c>
    </row>
    <row r="59" spans="1:14">
      <c r="A59" s="16" t="s">
        <v>252</v>
      </c>
      <c r="B59" s="16" t="e">
        <f t="shared" si="0"/>
        <v>#REF!</v>
      </c>
      <c r="C59" s="17">
        <v>2.7777777777777801E-3</v>
      </c>
      <c r="D59" s="61">
        <v>21</v>
      </c>
      <c r="E59" s="66" t="s">
        <v>232</v>
      </c>
      <c r="F59" s="66" t="s">
        <v>205</v>
      </c>
      <c r="G59" s="66" t="s">
        <v>206</v>
      </c>
      <c r="H59" s="64">
        <v>83</v>
      </c>
      <c r="I59" s="66" t="s">
        <v>80</v>
      </c>
      <c r="J59" s="28" t="s">
        <v>230</v>
      </c>
      <c r="K59" s="27" t="s">
        <v>231</v>
      </c>
      <c r="L59" s="49">
        <v>65</v>
      </c>
    </row>
    <row r="60" spans="1:14">
      <c r="A60" s="16" t="s">
        <v>252</v>
      </c>
      <c r="B60" s="16" t="e">
        <f t="shared" si="0"/>
        <v>#REF!</v>
      </c>
      <c r="C60" s="17">
        <v>2.7777777777777801E-3</v>
      </c>
      <c r="D60" s="61">
        <v>21</v>
      </c>
      <c r="E60" s="66" t="s">
        <v>232</v>
      </c>
      <c r="F60" s="66" t="s">
        <v>84</v>
      </c>
      <c r="G60" s="66" t="s">
        <v>85</v>
      </c>
      <c r="H60" s="64">
        <v>46</v>
      </c>
      <c r="I60" s="66" t="s">
        <v>72</v>
      </c>
      <c r="J60" s="28" t="s">
        <v>230</v>
      </c>
      <c r="K60" s="27" t="s">
        <v>231</v>
      </c>
      <c r="L60" s="49">
        <v>66</v>
      </c>
    </row>
    <row r="61" spans="1:14">
      <c r="A61" s="16" t="s">
        <v>252</v>
      </c>
      <c r="B61" s="16" t="e">
        <f t="shared" si="0"/>
        <v>#REF!</v>
      </c>
      <c r="C61" s="17">
        <v>2.7777777777777801E-3</v>
      </c>
      <c r="D61" s="61">
        <v>21</v>
      </c>
      <c r="E61" s="66" t="s">
        <v>232</v>
      </c>
      <c r="F61" s="66" t="s">
        <v>176</v>
      </c>
      <c r="G61" s="66" t="s">
        <v>185</v>
      </c>
      <c r="H61" s="64">
        <v>49</v>
      </c>
      <c r="I61" s="66" t="s">
        <v>178</v>
      </c>
      <c r="J61" s="28" t="s">
        <v>230</v>
      </c>
      <c r="K61" s="27" t="s">
        <v>231</v>
      </c>
      <c r="L61" s="49">
        <v>67</v>
      </c>
    </row>
    <row r="62" spans="1:14">
      <c r="A62" s="16" t="s">
        <v>252</v>
      </c>
      <c r="B62" s="16" t="e">
        <f t="shared" si="0"/>
        <v>#REF!</v>
      </c>
      <c r="C62" s="17">
        <v>2.7777777777777801E-3</v>
      </c>
      <c r="D62" s="61">
        <v>21</v>
      </c>
      <c r="E62" s="66" t="s">
        <v>232</v>
      </c>
      <c r="F62" s="28" t="s">
        <v>179</v>
      </c>
      <c r="G62" s="28" t="s">
        <v>180</v>
      </c>
      <c r="H62" s="27">
        <v>40</v>
      </c>
      <c r="I62" s="28" t="s">
        <v>29</v>
      </c>
      <c r="J62" s="28" t="s">
        <v>230</v>
      </c>
      <c r="K62" s="27" t="s">
        <v>231</v>
      </c>
      <c r="L62" s="49">
        <v>31</v>
      </c>
      <c r="M62" s="8"/>
      <c r="N62" s="8"/>
    </row>
    <row r="63" spans="1:14">
      <c r="A63" s="16" t="s">
        <v>252</v>
      </c>
      <c r="B63" s="16" t="e">
        <f t="shared" si="0"/>
        <v>#REF!</v>
      </c>
      <c r="C63" s="17">
        <v>2.7777777777777801E-3</v>
      </c>
      <c r="D63" s="61">
        <v>21</v>
      </c>
      <c r="E63" s="66" t="s">
        <v>232</v>
      </c>
      <c r="F63" s="66" t="s">
        <v>103</v>
      </c>
      <c r="G63" s="66" t="s">
        <v>104</v>
      </c>
      <c r="H63" s="64">
        <v>79</v>
      </c>
      <c r="I63" s="66" t="s">
        <v>20</v>
      </c>
      <c r="J63" s="28" t="s">
        <v>230</v>
      </c>
      <c r="K63" s="27" t="s">
        <v>231</v>
      </c>
      <c r="L63" s="49">
        <v>34</v>
      </c>
    </row>
    <row r="64" spans="1:14">
      <c r="A64" s="16" t="s">
        <v>252</v>
      </c>
      <c r="B64" s="16" t="e">
        <f t="shared" si="0"/>
        <v>#REF!</v>
      </c>
      <c r="C64" s="17">
        <v>2.7777777777777801E-3</v>
      </c>
      <c r="D64" s="61">
        <v>22</v>
      </c>
      <c r="E64" s="66" t="s">
        <v>235</v>
      </c>
      <c r="F64" s="66" t="s">
        <v>32</v>
      </c>
      <c r="G64" s="66" t="s">
        <v>33</v>
      </c>
      <c r="H64" s="64">
        <v>53</v>
      </c>
      <c r="I64" s="66" t="s">
        <v>34</v>
      </c>
      <c r="J64" s="28" t="s">
        <v>230</v>
      </c>
      <c r="K64" s="27" t="s">
        <v>231</v>
      </c>
      <c r="L64" s="49">
        <v>69</v>
      </c>
    </row>
    <row r="65" spans="1:12">
      <c r="A65" s="16" t="s">
        <v>252</v>
      </c>
      <c r="B65" s="16" t="e">
        <f t="shared" ref="B65:B78" si="1">SUM(B64,C64)</f>
        <v>#REF!</v>
      </c>
      <c r="C65" s="17">
        <v>2.7777777777777801E-3</v>
      </c>
      <c r="D65" s="61">
        <v>22</v>
      </c>
      <c r="E65" s="66" t="s">
        <v>235</v>
      </c>
      <c r="F65" s="66" t="s">
        <v>67</v>
      </c>
      <c r="G65" s="66" t="s">
        <v>68</v>
      </c>
      <c r="H65" s="64">
        <v>87</v>
      </c>
      <c r="I65" s="66" t="s">
        <v>69</v>
      </c>
      <c r="J65" s="28" t="s">
        <v>230</v>
      </c>
      <c r="K65" s="27" t="s">
        <v>231</v>
      </c>
      <c r="L65" s="49">
        <v>70</v>
      </c>
    </row>
    <row r="66" spans="1:12">
      <c r="A66" s="16" t="s">
        <v>252</v>
      </c>
      <c r="B66" s="16" t="e">
        <f t="shared" si="1"/>
        <v>#REF!</v>
      </c>
      <c r="C66" s="17">
        <v>2.7777777777777801E-3</v>
      </c>
      <c r="D66" s="62">
        <v>22</v>
      </c>
      <c r="E66" s="67" t="s">
        <v>235</v>
      </c>
      <c r="F66" s="67" t="s">
        <v>18</v>
      </c>
      <c r="G66" s="67" t="s">
        <v>19</v>
      </c>
      <c r="H66" s="64">
        <v>47</v>
      </c>
      <c r="I66" s="67" t="s">
        <v>20</v>
      </c>
      <c r="J66" s="28" t="s">
        <v>230</v>
      </c>
      <c r="K66" s="27" t="s">
        <v>231</v>
      </c>
      <c r="L66" s="49">
        <v>71</v>
      </c>
    </row>
    <row r="67" spans="1:12">
      <c r="A67" s="16" t="s">
        <v>252</v>
      </c>
      <c r="B67" s="16" t="e">
        <f t="shared" si="1"/>
        <v>#REF!</v>
      </c>
      <c r="C67" s="17">
        <v>2.7777777777777801E-3</v>
      </c>
      <c r="D67" s="61">
        <v>22</v>
      </c>
      <c r="E67" s="66" t="s">
        <v>235</v>
      </c>
      <c r="F67" s="66" t="s">
        <v>76</v>
      </c>
      <c r="G67" s="66" t="s">
        <v>77</v>
      </c>
      <c r="H67" s="64">
        <v>74</v>
      </c>
      <c r="I67" s="66" t="s">
        <v>20</v>
      </c>
      <c r="J67" s="28" t="s">
        <v>230</v>
      </c>
      <c r="K67" s="27" t="s">
        <v>231</v>
      </c>
      <c r="L67" s="49">
        <v>72</v>
      </c>
    </row>
    <row r="68" spans="1:12">
      <c r="A68" s="16" t="s">
        <v>252</v>
      </c>
      <c r="B68" s="16" t="e">
        <f>SUM(#REF!,#REF!)</f>
        <v>#REF!</v>
      </c>
      <c r="C68" s="17">
        <v>2.7777777777777801E-3</v>
      </c>
      <c r="D68" s="61">
        <v>22</v>
      </c>
      <c r="E68" s="66" t="s">
        <v>235</v>
      </c>
      <c r="F68" s="66" t="s">
        <v>16</v>
      </c>
      <c r="G68" s="66" t="s">
        <v>17</v>
      </c>
      <c r="H68" s="64">
        <v>37</v>
      </c>
      <c r="I68" s="66" t="s">
        <v>13</v>
      </c>
      <c r="J68" s="28" t="s">
        <v>230</v>
      </c>
      <c r="K68" s="27" t="s">
        <v>231</v>
      </c>
      <c r="L68" s="49">
        <v>74</v>
      </c>
    </row>
    <row r="69" spans="1:12">
      <c r="A69" s="16" t="s">
        <v>252</v>
      </c>
      <c r="B69" s="16" t="e">
        <f t="shared" si="1"/>
        <v>#REF!</v>
      </c>
      <c r="C69" s="17">
        <v>2.7777777777777801E-3</v>
      </c>
      <c r="D69" s="61">
        <v>22</v>
      </c>
      <c r="E69" s="66" t="s">
        <v>235</v>
      </c>
      <c r="F69" s="66" t="s">
        <v>35</v>
      </c>
      <c r="G69" s="66" t="s">
        <v>36</v>
      </c>
      <c r="H69" s="64">
        <v>86</v>
      </c>
      <c r="I69" s="66" t="s">
        <v>13</v>
      </c>
      <c r="J69" s="28" t="s">
        <v>230</v>
      </c>
      <c r="K69" s="27" t="s">
        <v>231</v>
      </c>
      <c r="L69" s="49">
        <v>75</v>
      </c>
    </row>
    <row r="70" spans="1:12">
      <c r="A70" s="16" t="s">
        <v>252</v>
      </c>
      <c r="B70" s="16" t="e">
        <f t="shared" si="1"/>
        <v>#REF!</v>
      </c>
      <c r="C70" s="17">
        <v>2.7777777777777801E-3</v>
      </c>
      <c r="D70" s="61">
        <v>22</v>
      </c>
      <c r="E70" s="66" t="s">
        <v>235</v>
      </c>
      <c r="F70" s="66" t="s">
        <v>25</v>
      </c>
      <c r="G70" s="66" t="s">
        <v>26</v>
      </c>
      <c r="H70" s="64">
        <v>89</v>
      </c>
      <c r="I70" s="66" t="s">
        <v>13</v>
      </c>
      <c r="J70" s="28" t="s">
        <v>230</v>
      </c>
      <c r="K70" s="27" t="s">
        <v>231</v>
      </c>
      <c r="L70" s="49">
        <v>76</v>
      </c>
    </row>
    <row r="71" spans="1:12">
      <c r="A71" s="16" t="s">
        <v>252</v>
      </c>
      <c r="B71" s="16" t="e">
        <f t="shared" si="1"/>
        <v>#REF!</v>
      </c>
      <c r="C71" s="17">
        <v>2.7777777777777801E-3</v>
      </c>
      <c r="D71" s="61">
        <v>22</v>
      </c>
      <c r="E71" s="66" t="s">
        <v>235</v>
      </c>
      <c r="F71" s="66" t="s">
        <v>11</v>
      </c>
      <c r="G71" s="66" t="s">
        <v>12</v>
      </c>
      <c r="H71" s="64">
        <v>90</v>
      </c>
      <c r="I71" s="66" t="s">
        <v>13</v>
      </c>
      <c r="J71" s="28" t="s">
        <v>230</v>
      </c>
      <c r="K71" s="27" t="s">
        <v>231</v>
      </c>
      <c r="L71" s="49">
        <v>77</v>
      </c>
    </row>
    <row r="72" spans="1:12">
      <c r="A72" s="16" t="s">
        <v>252</v>
      </c>
      <c r="B72" s="16" t="e">
        <f>SUM(#REF!,#REF!)</f>
        <v>#REF!</v>
      </c>
      <c r="C72" s="17">
        <v>2.7777777777777801E-3</v>
      </c>
      <c r="D72" s="61">
        <v>22</v>
      </c>
      <c r="E72" s="66" t="s">
        <v>235</v>
      </c>
      <c r="F72" s="66" t="s">
        <v>64</v>
      </c>
      <c r="G72" s="66" t="s">
        <v>65</v>
      </c>
      <c r="H72" s="64">
        <v>31</v>
      </c>
      <c r="I72" s="66" t="s">
        <v>66</v>
      </c>
      <c r="J72" s="28" t="s">
        <v>230</v>
      </c>
      <c r="K72" s="27" t="s">
        <v>231</v>
      </c>
      <c r="L72" s="49">
        <v>79</v>
      </c>
    </row>
    <row r="73" spans="1:12">
      <c r="A73" s="16" t="s">
        <v>252</v>
      </c>
      <c r="B73" s="16" t="e">
        <f t="shared" si="1"/>
        <v>#REF!</v>
      </c>
      <c r="C73" s="17">
        <v>2.7777777777777801E-3</v>
      </c>
      <c r="D73" s="61">
        <v>22</v>
      </c>
      <c r="E73" s="66" t="s">
        <v>235</v>
      </c>
      <c r="F73" s="66" t="s">
        <v>73</v>
      </c>
      <c r="G73" s="66" t="s">
        <v>74</v>
      </c>
      <c r="H73" s="64">
        <v>25</v>
      </c>
      <c r="I73" s="66" t="s">
        <v>75</v>
      </c>
      <c r="J73" s="28" t="s">
        <v>230</v>
      </c>
      <c r="K73" s="27" t="s">
        <v>231</v>
      </c>
      <c r="L73" s="49">
        <v>80</v>
      </c>
    </row>
    <row r="74" spans="1:12">
      <c r="A74" s="16" t="s">
        <v>252</v>
      </c>
      <c r="B74" s="16" t="e">
        <f t="shared" si="1"/>
        <v>#REF!</v>
      </c>
      <c r="C74" s="17">
        <v>2.7777777777777801E-3</v>
      </c>
      <c r="D74" s="61">
        <v>22</v>
      </c>
      <c r="E74" s="66" t="s">
        <v>235</v>
      </c>
      <c r="F74" s="66" t="s">
        <v>102</v>
      </c>
      <c r="G74" s="28" t="s">
        <v>259</v>
      </c>
      <c r="H74" s="64">
        <v>96</v>
      </c>
      <c r="I74" s="66" t="s">
        <v>80</v>
      </c>
      <c r="J74" s="28" t="s">
        <v>230</v>
      </c>
      <c r="K74" s="27" t="s">
        <v>231</v>
      </c>
      <c r="L74" s="49">
        <v>81</v>
      </c>
    </row>
    <row r="75" spans="1:12">
      <c r="A75" s="16" t="s">
        <v>252</v>
      </c>
      <c r="B75" s="16" t="e">
        <f t="shared" si="1"/>
        <v>#REF!</v>
      </c>
      <c r="C75" s="17">
        <v>2.7777777777777801E-3</v>
      </c>
      <c r="D75" s="61">
        <v>22</v>
      </c>
      <c r="E75" s="66" t="s">
        <v>235</v>
      </c>
      <c r="F75" s="66" t="s">
        <v>70</v>
      </c>
      <c r="G75" s="66" t="s">
        <v>71</v>
      </c>
      <c r="H75" s="64">
        <v>58</v>
      </c>
      <c r="I75" s="66" t="s">
        <v>72</v>
      </c>
      <c r="J75" s="28" t="s">
        <v>230</v>
      </c>
      <c r="K75" s="27" t="s">
        <v>231</v>
      </c>
      <c r="L75" s="49">
        <v>82</v>
      </c>
    </row>
    <row r="76" spans="1:12">
      <c r="A76" s="16" t="s">
        <v>252</v>
      </c>
      <c r="B76" s="16" t="e">
        <f t="shared" si="1"/>
        <v>#REF!</v>
      </c>
      <c r="C76" s="17">
        <v>2.7777777777777801E-3</v>
      </c>
      <c r="D76" s="61">
        <v>23</v>
      </c>
      <c r="E76" s="66" t="s">
        <v>236</v>
      </c>
      <c r="F76" s="66" t="s">
        <v>23</v>
      </c>
      <c r="G76" s="66" t="s">
        <v>24</v>
      </c>
      <c r="H76" s="64">
        <v>19</v>
      </c>
      <c r="I76" s="66" t="s">
        <v>13</v>
      </c>
      <c r="J76" s="28" t="s">
        <v>230</v>
      </c>
      <c r="K76" s="27" t="s">
        <v>231</v>
      </c>
      <c r="L76" s="49">
        <v>83</v>
      </c>
    </row>
    <row r="77" spans="1:12">
      <c r="A77" s="16" t="s">
        <v>252</v>
      </c>
      <c r="B77" s="16" t="e">
        <f>SUM(#REF!,#REF!)</f>
        <v>#REF!</v>
      </c>
      <c r="C77" s="17">
        <v>2.7777777777777801E-3</v>
      </c>
      <c r="D77" s="61">
        <v>23</v>
      </c>
      <c r="E77" s="66" t="s">
        <v>236</v>
      </c>
      <c r="F77" s="66" t="s">
        <v>58</v>
      </c>
      <c r="G77" s="66" t="s">
        <v>59</v>
      </c>
      <c r="H77" s="64">
        <v>61</v>
      </c>
      <c r="I77" s="66" t="s">
        <v>60</v>
      </c>
      <c r="J77" s="28" t="s">
        <v>230</v>
      </c>
      <c r="K77" s="27" t="s">
        <v>231</v>
      </c>
      <c r="L77" s="49">
        <v>85</v>
      </c>
    </row>
    <row r="78" spans="1:12">
      <c r="A78" s="16" t="s">
        <v>252</v>
      </c>
      <c r="B78" s="16" t="e">
        <f t="shared" si="1"/>
        <v>#REF!</v>
      </c>
      <c r="C78" s="17">
        <v>2.7777777777777801E-3</v>
      </c>
      <c r="D78" s="61">
        <v>23</v>
      </c>
      <c r="E78" s="66" t="s">
        <v>236</v>
      </c>
      <c r="F78" s="66" t="s">
        <v>52</v>
      </c>
      <c r="G78" s="66" t="s">
        <v>53</v>
      </c>
      <c r="H78" s="64">
        <v>84</v>
      </c>
      <c r="I78" s="66" t="s">
        <v>54</v>
      </c>
      <c r="J78" s="28" t="s">
        <v>230</v>
      </c>
      <c r="K78" s="27" t="s">
        <v>231</v>
      </c>
      <c r="L78" s="49">
        <v>86</v>
      </c>
    </row>
    <row r="79" spans="1:12">
      <c r="A79" s="16">
        <v>0.60416666666666663</v>
      </c>
      <c r="B79" s="19"/>
      <c r="C79" s="23" t="s">
        <v>142</v>
      </c>
      <c r="D79" s="58"/>
      <c r="E79" s="58" t="s">
        <v>143</v>
      </c>
      <c r="F79" s="32" t="s">
        <v>142</v>
      </c>
      <c r="G79" s="26" t="s">
        <v>142</v>
      </c>
      <c r="H79" s="26" t="s">
        <v>142</v>
      </c>
      <c r="I79" s="30"/>
      <c r="J79" s="30"/>
      <c r="K79" s="30"/>
    </row>
  </sheetData>
  <phoneticPr fontId="32" type="noConversion"/>
  <pageMargins left="0.25" right="0.25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7A7F8-B260-4497-AB90-5B730B55D2AC}">
  <sheetPr>
    <tabColor theme="9" tint="0.39997558519241921"/>
    <pageSetUpPr fitToPage="1"/>
  </sheetPr>
  <dimension ref="A1:R28"/>
  <sheetViews>
    <sheetView tabSelected="1" topLeftCell="C1" zoomScaleNormal="100" workbookViewId="0">
      <selection activeCell="P13" sqref="P13"/>
    </sheetView>
  </sheetViews>
  <sheetFormatPr defaultColWidth="9.5703125" defaultRowHeight="15"/>
  <cols>
    <col min="1" max="1" width="7.28515625" style="4" hidden="1" customWidth="1"/>
    <col min="2" max="2" width="4.85546875" style="12" hidden="1" customWidth="1"/>
    <col min="3" max="3" width="20.140625" style="4" customWidth="1"/>
    <col min="4" max="4" width="24.28515625" style="10" customWidth="1"/>
    <col min="5" max="5" width="7.42578125" style="10" customWidth="1"/>
    <col min="6" max="6" width="14.85546875" style="2" customWidth="1"/>
    <col min="7" max="7" width="11.7109375" style="10" customWidth="1"/>
    <col min="8" max="8" width="12.28515625" style="10" customWidth="1"/>
    <col min="9" max="9" width="11.42578125" style="98" customWidth="1"/>
    <col min="10" max="10" width="12.7109375" style="98" customWidth="1"/>
    <col min="11" max="11" width="10" style="99" customWidth="1"/>
    <col min="12" max="12" width="8.7109375" style="98" customWidth="1"/>
    <col min="13" max="13" width="13.140625" style="4" customWidth="1"/>
    <col min="14" max="14" width="16.5703125" style="4" bestFit="1" customWidth="1"/>
    <col min="15" max="15" width="17.28515625" style="4" customWidth="1"/>
    <col min="16" max="16384" width="9.5703125" style="4"/>
  </cols>
  <sheetData>
    <row r="1" spans="1:14" ht="35.25" customHeight="1">
      <c r="A1" s="3"/>
      <c r="C1" s="33" t="s">
        <v>281</v>
      </c>
      <c r="D1" s="70"/>
      <c r="E1" s="70"/>
      <c r="F1" s="1"/>
      <c r="G1" s="70"/>
      <c r="H1" s="70"/>
      <c r="I1" s="128"/>
      <c r="J1" s="120"/>
      <c r="K1" s="96"/>
      <c r="L1" s="121"/>
      <c r="M1" s="3"/>
    </row>
    <row r="2" spans="1:14" ht="35.25" customHeight="1">
      <c r="A2" s="3"/>
      <c r="C2" s="33"/>
      <c r="D2" s="70" t="s">
        <v>282</v>
      </c>
      <c r="E2" s="70"/>
      <c r="F2" s="1"/>
      <c r="G2" s="70"/>
      <c r="H2" s="70"/>
      <c r="I2" s="128"/>
      <c r="J2" s="120"/>
      <c r="K2" s="96"/>
      <c r="L2" s="121"/>
      <c r="M2" s="3"/>
    </row>
    <row r="3" spans="1:14" ht="35.25" customHeight="1">
      <c r="A3" s="3"/>
      <c r="C3" s="107" t="s">
        <v>273</v>
      </c>
      <c r="D3" s="108" t="s">
        <v>274</v>
      </c>
      <c r="E3" s="108" t="s">
        <v>275</v>
      </c>
      <c r="F3" s="109" t="s">
        <v>276</v>
      </c>
      <c r="G3" s="107" t="s">
        <v>277</v>
      </c>
      <c r="H3" s="110" t="s">
        <v>278</v>
      </c>
      <c r="I3" s="118" t="s">
        <v>261</v>
      </c>
      <c r="J3" s="129" t="s">
        <v>262</v>
      </c>
      <c r="K3" s="129" t="s">
        <v>263</v>
      </c>
      <c r="L3" s="115" t="s">
        <v>279</v>
      </c>
      <c r="M3" s="100" t="s">
        <v>303</v>
      </c>
      <c r="N3" s="101" t="s">
        <v>300</v>
      </c>
    </row>
    <row r="4" spans="1:14" ht="30" customHeight="1">
      <c r="A4" s="16"/>
      <c r="B4" s="17"/>
      <c r="C4" s="83" t="s">
        <v>73</v>
      </c>
      <c r="D4" s="83" t="s">
        <v>74</v>
      </c>
      <c r="E4" s="84">
        <v>25</v>
      </c>
      <c r="F4" s="83" t="s">
        <v>75</v>
      </c>
      <c r="G4" s="85">
        <v>5</v>
      </c>
      <c r="H4" s="85">
        <v>0</v>
      </c>
      <c r="I4" s="122">
        <v>3</v>
      </c>
      <c r="J4" s="122">
        <v>4</v>
      </c>
      <c r="K4" s="123"/>
      <c r="L4" s="124">
        <v>1</v>
      </c>
      <c r="M4" s="103"/>
      <c r="N4" s="101">
        <f t="shared" ref="N4:N15" si="0">SUM(G4:M4)</f>
        <v>13</v>
      </c>
    </row>
    <row r="5" spans="1:14" ht="30" customHeight="1">
      <c r="A5" s="16"/>
      <c r="B5" s="17"/>
      <c r="C5" s="83" t="s">
        <v>64</v>
      </c>
      <c r="D5" s="83" t="s">
        <v>65</v>
      </c>
      <c r="E5" s="84">
        <v>31</v>
      </c>
      <c r="F5" s="83" t="s">
        <v>66</v>
      </c>
      <c r="G5" s="84">
        <v>1</v>
      </c>
      <c r="H5" s="84">
        <v>6</v>
      </c>
      <c r="I5" s="122">
        <v>1</v>
      </c>
      <c r="J5" s="122">
        <v>1</v>
      </c>
      <c r="K5" s="123">
        <v>6</v>
      </c>
      <c r="L5" s="125">
        <v>2</v>
      </c>
      <c r="M5" s="103">
        <v>6</v>
      </c>
      <c r="N5" s="101">
        <f t="shared" si="0"/>
        <v>23</v>
      </c>
    </row>
    <row r="6" spans="1:14" ht="30" customHeight="1">
      <c r="A6" s="16"/>
      <c r="B6" s="17"/>
      <c r="C6" s="83" t="s">
        <v>16</v>
      </c>
      <c r="D6" s="83" t="s">
        <v>17</v>
      </c>
      <c r="E6" s="84">
        <v>37</v>
      </c>
      <c r="F6" s="83" t="s">
        <v>13</v>
      </c>
      <c r="G6" s="84">
        <v>5</v>
      </c>
      <c r="H6" s="84">
        <v>7</v>
      </c>
      <c r="I6" s="122"/>
      <c r="J6" s="122"/>
      <c r="K6" s="123"/>
      <c r="L6" s="125"/>
      <c r="M6" s="103"/>
      <c r="N6" s="101">
        <f t="shared" si="0"/>
        <v>12</v>
      </c>
    </row>
    <row r="7" spans="1:14" ht="30" customHeight="1">
      <c r="A7" s="16"/>
      <c r="B7" s="17"/>
      <c r="C7" s="86" t="s">
        <v>18</v>
      </c>
      <c r="D7" s="86" t="s">
        <v>19</v>
      </c>
      <c r="E7" s="84">
        <v>47</v>
      </c>
      <c r="F7" s="86" t="s">
        <v>20</v>
      </c>
      <c r="G7" s="84">
        <v>1</v>
      </c>
      <c r="H7" s="84">
        <v>5</v>
      </c>
      <c r="I7" s="122">
        <v>7</v>
      </c>
      <c r="J7" s="122">
        <v>7</v>
      </c>
      <c r="K7" s="123">
        <v>7</v>
      </c>
      <c r="L7" s="124">
        <v>4</v>
      </c>
      <c r="M7" s="103">
        <v>1</v>
      </c>
      <c r="N7" s="101">
        <f t="shared" si="0"/>
        <v>32</v>
      </c>
    </row>
    <row r="8" spans="1:14" ht="30" customHeight="1">
      <c r="A8" s="16"/>
      <c r="B8" s="17"/>
      <c r="C8" s="83" t="s">
        <v>32</v>
      </c>
      <c r="D8" s="83" t="s">
        <v>33</v>
      </c>
      <c r="E8" s="84">
        <v>53</v>
      </c>
      <c r="F8" s="83" t="s">
        <v>34</v>
      </c>
      <c r="G8" s="84">
        <v>7</v>
      </c>
      <c r="H8" s="84">
        <v>7</v>
      </c>
      <c r="I8" s="122">
        <v>1</v>
      </c>
      <c r="J8" s="122">
        <v>3</v>
      </c>
      <c r="K8" s="123">
        <v>5</v>
      </c>
      <c r="L8" s="124"/>
      <c r="M8" s="103">
        <v>4</v>
      </c>
      <c r="N8" s="101">
        <f t="shared" si="0"/>
        <v>27</v>
      </c>
    </row>
    <row r="9" spans="1:14" ht="30" customHeight="1">
      <c r="A9" s="16"/>
      <c r="B9" s="17"/>
      <c r="C9" s="83" t="s">
        <v>70</v>
      </c>
      <c r="D9" s="83" t="s">
        <v>71</v>
      </c>
      <c r="E9" s="84">
        <v>58</v>
      </c>
      <c r="F9" s="83" t="s">
        <v>72</v>
      </c>
      <c r="G9" s="84">
        <v>7</v>
      </c>
      <c r="H9" s="84">
        <v>0</v>
      </c>
      <c r="I9" s="122">
        <v>1</v>
      </c>
      <c r="J9" s="122"/>
      <c r="K9" s="123">
        <v>4</v>
      </c>
      <c r="L9" s="124">
        <v>5</v>
      </c>
      <c r="M9" s="103">
        <v>5</v>
      </c>
      <c r="N9" s="101">
        <f t="shared" si="0"/>
        <v>22</v>
      </c>
    </row>
    <row r="10" spans="1:14" ht="30" customHeight="1">
      <c r="A10" s="16"/>
      <c r="B10" s="17"/>
      <c r="C10" s="83" t="s">
        <v>76</v>
      </c>
      <c r="D10" s="83" t="s">
        <v>77</v>
      </c>
      <c r="E10" s="84">
        <v>74</v>
      </c>
      <c r="F10" s="83" t="s">
        <v>20</v>
      </c>
      <c r="G10" s="84">
        <v>1</v>
      </c>
      <c r="H10" s="84">
        <v>7</v>
      </c>
      <c r="I10" s="122">
        <v>6</v>
      </c>
      <c r="J10" s="122">
        <v>6</v>
      </c>
      <c r="K10" s="123"/>
      <c r="L10" s="124">
        <v>1</v>
      </c>
      <c r="M10" s="103">
        <v>1</v>
      </c>
      <c r="N10" s="101">
        <f t="shared" si="0"/>
        <v>22</v>
      </c>
    </row>
    <row r="11" spans="1:14" ht="30" customHeight="1">
      <c r="A11" s="16"/>
      <c r="B11" s="17"/>
      <c r="C11" s="83" t="s">
        <v>35</v>
      </c>
      <c r="D11" s="83" t="s">
        <v>36</v>
      </c>
      <c r="E11" s="84">
        <v>86</v>
      </c>
      <c r="F11" s="83" t="s">
        <v>13</v>
      </c>
      <c r="G11" s="84">
        <v>7</v>
      </c>
      <c r="H11" s="84">
        <v>6</v>
      </c>
      <c r="I11" s="122">
        <v>4</v>
      </c>
      <c r="J11" s="122">
        <v>2</v>
      </c>
      <c r="K11" s="123"/>
      <c r="L11" s="124">
        <v>6</v>
      </c>
      <c r="M11" s="103">
        <v>7</v>
      </c>
      <c r="N11" s="101">
        <f t="shared" si="0"/>
        <v>32</v>
      </c>
    </row>
    <row r="12" spans="1:14" ht="30" customHeight="1">
      <c r="A12" s="16"/>
      <c r="B12" s="17"/>
      <c r="C12" s="83" t="s">
        <v>67</v>
      </c>
      <c r="D12" s="83" t="s">
        <v>68</v>
      </c>
      <c r="E12" s="84">
        <v>87</v>
      </c>
      <c r="F12" s="83" t="s">
        <v>69</v>
      </c>
      <c r="G12" s="84">
        <v>2</v>
      </c>
      <c r="H12" s="84">
        <v>0</v>
      </c>
      <c r="I12" s="122">
        <v>2</v>
      </c>
      <c r="J12" s="122">
        <v>1</v>
      </c>
      <c r="K12" s="123"/>
      <c r="L12" s="124"/>
      <c r="M12" s="103">
        <v>2</v>
      </c>
      <c r="N12" s="101">
        <f t="shared" si="0"/>
        <v>7</v>
      </c>
    </row>
    <row r="13" spans="1:14" ht="30" customHeight="1">
      <c r="A13" s="16"/>
      <c r="B13" s="17"/>
      <c r="C13" s="83" t="s">
        <v>11</v>
      </c>
      <c r="D13" s="87" t="s">
        <v>12</v>
      </c>
      <c r="E13" s="84">
        <v>90</v>
      </c>
      <c r="F13" s="83" t="s">
        <v>13</v>
      </c>
      <c r="G13" s="84">
        <v>6</v>
      </c>
      <c r="H13" s="84">
        <v>0</v>
      </c>
      <c r="I13" s="122">
        <v>5</v>
      </c>
      <c r="J13" s="122">
        <v>5</v>
      </c>
      <c r="K13" s="123"/>
      <c r="L13" s="124">
        <v>7</v>
      </c>
      <c r="M13" s="103">
        <v>1</v>
      </c>
      <c r="N13" s="101">
        <f t="shared" si="0"/>
        <v>24</v>
      </c>
    </row>
    <row r="14" spans="1:14" ht="30" customHeight="1">
      <c r="A14" s="16"/>
      <c r="B14" s="113"/>
      <c r="C14" s="87" t="s">
        <v>102</v>
      </c>
      <c r="D14" s="105" t="s">
        <v>259</v>
      </c>
      <c r="E14" s="90">
        <v>96</v>
      </c>
      <c r="F14" s="87" t="s">
        <v>80</v>
      </c>
      <c r="G14" s="90">
        <v>6</v>
      </c>
      <c r="H14" s="90">
        <v>0</v>
      </c>
      <c r="I14" s="122">
        <v>1</v>
      </c>
      <c r="J14" s="122">
        <v>1</v>
      </c>
      <c r="K14" s="123"/>
      <c r="L14" s="124">
        <v>3</v>
      </c>
      <c r="M14" s="103">
        <v>3</v>
      </c>
      <c r="N14" s="101">
        <f t="shared" si="0"/>
        <v>14</v>
      </c>
    </row>
    <row r="15" spans="1:14" ht="27" customHeight="1">
      <c r="C15" s="101" t="s">
        <v>78</v>
      </c>
      <c r="D15" s="114" t="s">
        <v>290</v>
      </c>
      <c r="E15" s="28">
        <v>52</v>
      </c>
      <c r="F15" s="27" t="s">
        <v>291</v>
      </c>
      <c r="G15" s="28">
        <v>6</v>
      </c>
      <c r="H15" s="28"/>
      <c r="I15" s="122"/>
      <c r="J15" s="122"/>
      <c r="K15" s="126"/>
      <c r="L15" s="122"/>
      <c r="M15" s="101"/>
      <c r="N15" s="101">
        <f t="shared" si="0"/>
        <v>6</v>
      </c>
    </row>
    <row r="20" spans="18:18">
      <c r="R20" s="4">
        <v>7</v>
      </c>
    </row>
    <row r="21" spans="18:18">
      <c r="R21" s="4">
        <v>6</v>
      </c>
    </row>
    <row r="23" spans="18:18">
      <c r="R23" s="4">
        <v>5</v>
      </c>
    </row>
    <row r="24" spans="18:18">
      <c r="R24" s="4">
        <v>4</v>
      </c>
    </row>
    <row r="25" spans="18:18">
      <c r="R25" s="4">
        <v>3</v>
      </c>
    </row>
    <row r="26" spans="18:18">
      <c r="R26" s="4">
        <v>2</v>
      </c>
    </row>
    <row r="27" spans="18:18">
      <c r="R27" s="4">
        <v>1</v>
      </c>
    </row>
    <row r="28" spans="18:18">
      <c r="R28" s="4">
        <v>1</v>
      </c>
    </row>
  </sheetData>
  <sortState xmlns:xlrd2="http://schemas.microsoft.com/office/spreadsheetml/2017/richdata2" ref="C38:F48">
    <sortCondition ref="F38:F48"/>
  </sortState>
  <pageMargins left="0.25" right="0.25" top="0.31" bottom="0.43" header="0.13" footer="0.3"/>
  <pageSetup paperSize="9" fitToHeight="0" orientation="landscape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80513-2955-45DD-B5F7-82775ACA280C}">
  <sheetPr>
    <tabColor theme="9" tint="0.39997558519241921"/>
    <pageSetUpPr fitToPage="1"/>
  </sheetPr>
  <dimension ref="A1:N83"/>
  <sheetViews>
    <sheetView zoomScaleNormal="100" workbookViewId="0">
      <selection sqref="A1:K83"/>
    </sheetView>
  </sheetViews>
  <sheetFormatPr defaultColWidth="9.5703125" defaultRowHeight="15"/>
  <cols>
    <col min="1" max="1" width="11.28515625" style="4" bestFit="1" customWidth="1"/>
    <col min="2" max="2" width="7.28515625" style="4" hidden="1" customWidth="1"/>
    <col min="3" max="3" width="4.85546875" style="12" hidden="1" customWidth="1"/>
    <col min="4" max="4" width="8.42578125" style="4" customWidth="1"/>
    <col min="5" max="5" width="57.140625" style="4" customWidth="1"/>
    <col min="6" max="6" width="24" style="10" bestFit="1" customWidth="1"/>
    <col min="7" max="7" width="33" style="10" customWidth="1"/>
    <col min="8" max="8" width="7.7109375" style="2" bestFit="1" customWidth="1"/>
    <col min="9" max="9" width="17.5703125" style="10" bestFit="1" customWidth="1"/>
    <col min="10" max="10" width="16.85546875" style="2" hidden="1" customWidth="1"/>
    <col min="11" max="11" width="15.28515625" style="2" customWidth="1"/>
    <col min="12" max="12" width="0" style="53" hidden="1" customWidth="1"/>
    <col min="13" max="16384" width="9.5703125" style="4"/>
  </cols>
  <sheetData>
    <row r="1" spans="1:14" ht="35.25" customHeight="1">
      <c r="A1" s="3"/>
      <c r="B1" s="3"/>
      <c r="D1" s="6"/>
      <c r="E1" s="33" t="s">
        <v>253</v>
      </c>
      <c r="F1" s="70"/>
      <c r="G1" s="70"/>
      <c r="H1" s="1"/>
      <c r="I1" s="68"/>
      <c r="J1" s="11"/>
      <c r="K1" s="5"/>
      <c r="L1" s="52"/>
      <c r="M1" s="3"/>
      <c r="N1" s="3"/>
    </row>
    <row r="2" spans="1:14">
      <c r="A2" s="14" t="s">
        <v>1</v>
      </c>
      <c r="B2" s="14" t="s">
        <v>1</v>
      </c>
      <c r="C2" s="18"/>
      <c r="D2" s="14" t="s">
        <v>2</v>
      </c>
      <c r="E2" s="13" t="s">
        <v>3</v>
      </c>
      <c r="F2" s="71" t="s">
        <v>4</v>
      </c>
      <c r="G2" s="71" t="s">
        <v>5</v>
      </c>
      <c r="H2" s="14" t="s">
        <v>6</v>
      </c>
      <c r="I2" s="13" t="s">
        <v>7</v>
      </c>
      <c r="J2" s="14" t="s">
        <v>8</v>
      </c>
      <c r="K2" s="14" t="s">
        <v>9</v>
      </c>
      <c r="L2" s="48"/>
      <c r="M2" s="7"/>
      <c r="N2" s="7"/>
    </row>
    <row r="3" spans="1:14">
      <c r="A3" s="16" t="s">
        <v>251</v>
      </c>
      <c r="B3" s="16">
        <v>0.375</v>
      </c>
      <c r="C3" s="17">
        <v>2.7777777777777779E-3</v>
      </c>
      <c r="D3" s="60">
        <v>8</v>
      </c>
      <c r="E3" s="69" t="s">
        <v>241</v>
      </c>
      <c r="F3" s="69" t="s">
        <v>172</v>
      </c>
      <c r="G3" s="69" t="s">
        <v>173</v>
      </c>
      <c r="H3" s="63">
        <v>32</v>
      </c>
      <c r="I3" s="69" t="s">
        <v>57</v>
      </c>
      <c r="J3" s="27" t="s">
        <v>245</v>
      </c>
      <c r="K3" s="27" t="s">
        <v>246</v>
      </c>
      <c r="L3" s="49">
        <v>1</v>
      </c>
      <c r="M3" s="8"/>
      <c r="N3" s="8"/>
    </row>
    <row r="4" spans="1:14">
      <c r="A4" s="16" t="s">
        <v>251</v>
      </c>
      <c r="B4" s="16">
        <f>SUM(B3,C3)</f>
        <v>0.37777777777777777</v>
      </c>
      <c r="C4" s="17">
        <v>2.7777777777777779E-3</v>
      </c>
      <c r="D4" s="61">
        <v>8</v>
      </c>
      <c r="E4" s="66" t="s">
        <v>241</v>
      </c>
      <c r="F4" s="66" t="s">
        <v>145</v>
      </c>
      <c r="G4" s="66" t="s">
        <v>146</v>
      </c>
      <c r="H4" s="64">
        <v>12</v>
      </c>
      <c r="I4" s="66" t="s">
        <v>34</v>
      </c>
      <c r="J4" s="27" t="s">
        <v>245</v>
      </c>
      <c r="K4" s="27" t="s">
        <v>246</v>
      </c>
      <c r="L4" s="49">
        <v>2</v>
      </c>
      <c r="M4" s="9"/>
      <c r="N4" s="8"/>
    </row>
    <row r="5" spans="1:14">
      <c r="A5" s="16" t="s">
        <v>251</v>
      </c>
      <c r="B5" s="16">
        <f t="shared" ref="B5:B65" si="0">SUM(B4,C4)</f>
        <v>0.38055555555555554</v>
      </c>
      <c r="C5" s="17">
        <v>2.7777777777777801E-3</v>
      </c>
      <c r="D5" s="61">
        <v>8</v>
      </c>
      <c r="E5" s="66" t="s">
        <v>241</v>
      </c>
      <c r="F5" s="66" t="s">
        <v>158</v>
      </c>
      <c r="G5" s="66" t="s">
        <v>159</v>
      </c>
      <c r="H5" s="64">
        <v>59</v>
      </c>
      <c r="I5" s="66" t="s">
        <v>34</v>
      </c>
      <c r="J5" s="27" t="s">
        <v>245</v>
      </c>
      <c r="K5" s="27" t="s">
        <v>246</v>
      </c>
      <c r="L5" s="49">
        <v>3</v>
      </c>
      <c r="M5" s="9"/>
      <c r="N5" s="8"/>
    </row>
    <row r="6" spans="1:14">
      <c r="A6" s="16" t="s">
        <v>251</v>
      </c>
      <c r="B6" s="16">
        <f t="shared" si="0"/>
        <v>0.3833333333333333</v>
      </c>
      <c r="C6" s="17">
        <v>2.7777777777777801E-3</v>
      </c>
      <c r="D6" s="61">
        <v>8</v>
      </c>
      <c r="E6" s="66" t="s">
        <v>241</v>
      </c>
      <c r="F6" s="66" t="s">
        <v>153</v>
      </c>
      <c r="G6" s="66" t="s">
        <v>154</v>
      </c>
      <c r="H6" s="64">
        <v>21</v>
      </c>
      <c r="I6" s="66" t="s">
        <v>155</v>
      </c>
      <c r="J6" s="27" t="s">
        <v>245</v>
      </c>
      <c r="K6" s="27" t="s">
        <v>246</v>
      </c>
      <c r="L6" s="49">
        <v>4</v>
      </c>
      <c r="M6" s="8"/>
      <c r="N6" s="8"/>
    </row>
    <row r="7" spans="1:14">
      <c r="A7" s="16" t="s">
        <v>251</v>
      </c>
      <c r="B7" s="16">
        <f t="shared" si="0"/>
        <v>0.38611111111111107</v>
      </c>
      <c r="C7" s="17">
        <v>2.7777777777777801E-3</v>
      </c>
      <c r="D7" s="61">
        <v>8</v>
      </c>
      <c r="E7" s="66" t="s">
        <v>241</v>
      </c>
      <c r="F7" s="66" t="s">
        <v>156</v>
      </c>
      <c r="G7" s="66" t="s">
        <v>157</v>
      </c>
      <c r="H7" s="64">
        <v>26</v>
      </c>
      <c r="I7" s="66" t="s">
        <v>20</v>
      </c>
      <c r="J7" s="27" t="s">
        <v>245</v>
      </c>
      <c r="K7" s="27" t="s">
        <v>246</v>
      </c>
      <c r="L7" s="49">
        <v>5</v>
      </c>
      <c r="M7" s="8"/>
      <c r="N7" s="8"/>
    </row>
    <row r="8" spans="1:14">
      <c r="A8" s="16" t="s">
        <v>251</v>
      </c>
      <c r="B8" s="16">
        <f t="shared" si="0"/>
        <v>0.38888888888888884</v>
      </c>
      <c r="C8" s="17">
        <v>2.7777777777777801E-3</v>
      </c>
      <c r="D8" s="61">
        <v>8</v>
      </c>
      <c r="E8" s="66" t="s">
        <v>241</v>
      </c>
      <c r="F8" s="66" t="s">
        <v>195</v>
      </c>
      <c r="G8" s="66" t="s">
        <v>196</v>
      </c>
      <c r="H8" s="64">
        <v>81</v>
      </c>
      <c r="I8" s="66" t="s">
        <v>20</v>
      </c>
      <c r="J8" s="27" t="s">
        <v>245</v>
      </c>
      <c r="K8" s="27" t="s">
        <v>246</v>
      </c>
      <c r="L8" s="49">
        <v>6</v>
      </c>
      <c r="M8" s="8"/>
      <c r="N8" s="8"/>
    </row>
    <row r="9" spans="1:14">
      <c r="A9" s="16" t="s">
        <v>251</v>
      </c>
      <c r="B9" s="16">
        <f t="shared" si="0"/>
        <v>0.39166666666666661</v>
      </c>
      <c r="C9" s="17">
        <v>2.7777777777777801E-3</v>
      </c>
      <c r="D9" s="61">
        <v>8</v>
      </c>
      <c r="E9" s="66" t="s">
        <v>241</v>
      </c>
      <c r="F9" s="66" t="s">
        <v>181</v>
      </c>
      <c r="G9" s="66" t="s">
        <v>182</v>
      </c>
      <c r="H9" s="64">
        <v>11</v>
      </c>
      <c r="I9" s="66" t="s">
        <v>13</v>
      </c>
      <c r="J9" s="27" t="s">
        <v>245</v>
      </c>
      <c r="K9" s="27" t="s">
        <v>246</v>
      </c>
      <c r="L9" s="49">
        <v>7</v>
      </c>
      <c r="M9" s="8"/>
      <c r="N9" s="8"/>
    </row>
    <row r="10" spans="1:14">
      <c r="A10" s="16" t="s">
        <v>251</v>
      </c>
      <c r="B10" s="16">
        <f t="shared" si="0"/>
        <v>0.39444444444444438</v>
      </c>
      <c r="C10" s="17">
        <v>2.7777777777777801E-3</v>
      </c>
      <c r="D10" s="61">
        <v>8</v>
      </c>
      <c r="E10" s="66" t="s">
        <v>241</v>
      </c>
      <c r="F10" s="66" t="s">
        <v>162</v>
      </c>
      <c r="G10" s="66" t="s">
        <v>163</v>
      </c>
      <c r="H10" s="64">
        <v>48</v>
      </c>
      <c r="I10" s="66" t="s">
        <v>13</v>
      </c>
      <c r="J10" s="27" t="s">
        <v>245</v>
      </c>
      <c r="K10" s="27" t="s">
        <v>246</v>
      </c>
      <c r="L10" s="49">
        <v>8</v>
      </c>
      <c r="M10" s="8"/>
      <c r="N10" s="8"/>
    </row>
    <row r="11" spans="1:14">
      <c r="A11" s="16" t="s">
        <v>251</v>
      </c>
      <c r="B11" s="16">
        <f t="shared" si="0"/>
        <v>0.39722222222222214</v>
      </c>
      <c r="C11" s="17">
        <v>2.7777777777777801E-3</v>
      </c>
      <c r="D11" s="61">
        <v>8</v>
      </c>
      <c r="E11" s="66" t="s">
        <v>241</v>
      </c>
      <c r="F11" s="66" t="s">
        <v>166</v>
      </c>
      <c r="G11" s="66" t="s">
        <v>167</v>
      </c>
      <c r="H11" s="64">
        <v>73</v>
      </c>
      <c r="I11" s="66" t="s">
        <v>13</v>
      </c>
      <c r="J11" s="27" t="s">
        <v>245</v>
      </c>
      <c r="K11" s="27" t="s">
        <v>246</v>
      </c>
      <c r="L11" s="49">
        <v>9</v>
      </c>
      <c r="M11" s="8"/>
      <c r="N11" s="8"/>
    </row>
    <row r="12" spans="1:14">
      <c r="A12" s="16" t="s">
        <v>251</v>
      </c>
      <c r="B12" s="16">
        <f t="shared" si="0"/>
        <v>0.39999999999999991</v>
      </c>
      <c r="C12" s="17">
        <v>2.7777777777777801E-3</v>
      </c>
      <c r="D12" s="61">
        <v>8</v>
      </c>
      <c r="E12" s="66" t="s">
        <v>241</v>
      </c>
      <c r="F12" s="66" t="s">
        <v>168</v>
      </c>
      <c r="G12" s="66" t="s">
        <v>169</v>
      </c>
      <c r="H12" s="64">
        <v>94</v>
      </c>
      <c r="I12" s="66" t="s">
        <v>13</v>
      </c>
      <c r="J12" s="27" t="s">
        <v>245</v>
      </c>
      <c r="K12" s="27" t="s">
        <v>246</v>
      </c>
      <c r="L12" s="49">
        <v>10</v>
      </c>
      <c r="M12" s="8"/>
      <c r="N12" s="8"/>
    </row>
    <row r="13" spans="1:14">
      <c r="A13" s="16" t="s">
        <v>251</v>
      </c>
      <c r="B13" s="16">
        <f t="shared" si="0"/>
        <v>0.40277777777777768</v>
      </c>
      <c r="C13" s="17">
        <v>2.7777777777777801E-3</v>
      </c>
      <c r="D13" s="61">
        <v>8</v>
      </c>
      <c r="E13" s="66" t="s">
        <v>241</v>
      </c>
      <c r="F13" s="66" t="s">
        <v>164</v>
      </c>
      <c r="G13" s="66" t="s">
        <v>165</v>
      </c>
      <c r="H13" s="64">
        <v>15</v>
      </c>
      <c r="I13" s="66" t="s">
        <v>29</v>
      </c>
      <c r="J13" s="27" t="s">
        <v>245</v>
      </c>
      <c r="K13" s="27" t="s">
        <v>246</v>
      </c>
      <c r="L13" s="49">
        <v>11</v>
      </c>
      <c r="M13" s="8"/>
      <c r="N13" s="8"/>
    </row>
    <row r="14" spans="1:14">
      <c r="A14" s="16" t="s">
        <v>251</v>
      </c>
      <c r="B14" s="16">
        <f t="shared" si="0"/>
        <v>0.40555555555555545</v>
      </c>
      <c r="C14" s="17">
        <v>2.7777777777777801E-3</v>
      </c>
      <c r="D14" s="61">
        <v>8</v>
      </c>
      <c r="E14" s="66" t="s">
        <v>241</v>
      </c>
      <c r="F14" s="66" t="s">
        <v>160</v>
      </c>
      <c r="G14" s="66" t="s">
        <v>161</v>
      </c>
      <c r="H14" s="64">
        <v>8</v>
      </c>
      <c r="I14" s="66" t="s">
        <v>88</v>
      </c>
      <c r="J14" s="27" t="s">
        <v>245</v>
      </c>
      <c r="K14" s="27" t="s">
        <v>246</v>
      </c>
      <c r="L14" s="49">
        <v>12</v>
      </c>
      <c r="M14" s="8"/>
      <c r="N14" s="8"/>
    </row>
    <row r="15" spans="1:14">
      <c r="A15" s="16" t="s">
        <v>251</v>
      </c>
      <c r="B15" s="16">
        <f t="shared" si="0"/>
        <v>0.40833333333333321</v>
      </c>
      <c r="C15" s="17">
        <v>2.7777777777777801E-3</v>
      </c>
      <c r="D15" s="61">
        <v>8</v>
      </c>
      <c r="E15" s="66" t="s">
        <v>241</v>
      </c>
      <c r="F15" s="66" t="s">
        <v>151</v>
      </c>
      <c r="G15" s="66" t="s">
        <v>152</v>
      </c>
      <c r="H15" s="64">
        <v>35</v>
      </c>
      <c r="I15" s="66" t="s">
        <v>119</v>
      </c>
      <c r="J15" s="27" t="s">
        <v>245</v>
      </c>
      <c r="K15" s="27" t="s">
        <v>246</v>
      </c>
      <c r="L15" s="49">
        <v>13</v>
      </c>
      <c r="M15" s="8"/>
      <c r="N15" s="8"/>
    </row>
    <row r="16" spans="1:14">
      <c r="A16" s="16" t="s">
        <v>251</v>
      </c>
      <c r="B16" s="16">
        <f t="shared" si="0"/>
        <v>0.41111111111111098</v>
      </c>
      <c r="C16" s="17">
        <v>2.7777777777777801E-3</v>
      </c>
      <c r="D16" s="61">
        <v>8</v>
      </c>
      <c r="E16" s="66" t="s">
        <v>241</v>
      </c>
      <c r="F16" s="66" t="s">
        <v>170</v>
      </c>
      <c r="G16" s="66" t="s">
        <v>171</v>
      </c>
      <c r="H16" s="64">
        <v>66</v>
      </c>
      <c r="I16" s="66" t="s">
        <v>75</v>
      </c>
      <c r="J16" s="27" t="s">
        <v>245</v>
      </c>
      <c r="K16" s="27" t="s">
        <v>246</v>
      </c>
      <c r="L16" s="49">
        <v>14</v>
      </c>
    </row>
    <row r="17" spans="1:14">
      <c r="A17" s="16" t="s">
        <v>251</v>
      </c>
      <c r="B17" s="16">
        <f t="shared" si="0"/>
        <v>0.41388888888888875</v>
      </c>
      <c r="C17" s="17">
        <v>2.7777777777777801E-3</v>
      </c>
      <c r="D17" s="61">
        <v>8</v>
      </c>
      <c r="E17" s="66" t="s">
        <v>241</v>
      </c>
      <c r="F17" s="66" t="s">
        <v>191</v>
      </c>
      <c r="G17" s="66" t="s">
        <v>192</v>
      </c>
      <c r="H17" s="64">
        <v>6</v>
      </c>
      <c r="I17" s="66" t="s">
        <v>80</v>
      </c>
      <c r="J17" s="27" t="s">
        <v>245</v>
      </c>
      <c r="K17" s="27" t="s">
        <v>246</v>
      </c>
      <c r="L17" s="49">
        <v>15</v>
      </c>
      <c r="M17" s="8"/>
      <c r="N17" s="8"/>
    </row>
    <row r="18" spans="1:14">
      <c r="A18" s="16" t="s">
        <v>251</v>
      </c>
      <c r="B18" s="16">
        <f t="shared" si="0"/>
        <v>0.41666666666666652</v>
      </c>
      <c r="C18" s="17">
        <v>2.7777777777777801E-3</v>
      </c>
      <c r="D18" s="61">
        <v>9</v>
      </c>
      <c r="E18" s="66" t="s">
        <v>242</v>
      </c>
      <c r="F18" s="66" t="s">
        <v>133</v>
      </c>
      <c r="G18" s="66" t="s">
        <v>134</v>
      </c>
      <c r="H18" s="64">
        <v>85</v>
      </c>
      <c r="I18" s="66" t="s">
        <v>135</v>
      </c>
      <c r="J18" s="27" t="s">
        <v>245</v>
      </c>
      <c r="K18" s="27" t="s">
        <v>246</v>
      </c>
      <c r="L18" s="49">
        <v>16</v>
      </c>
      <c r="M18" s="9"/>
      <c r="N18" s="8"/>
    </row>
    <row r="19" spans="1:14">
      <c r="A19" s="16" t="s">
        <v>251</v>
      </c>
      <c r="B19" s="16">
        <f t="shared" si="0"/>
        <v>0.41944444444444429</v>
      </c>
      <c r="C19" s="17">
        <v>2.7777777777777801E-3</v>
      </c>
      <c r="D19" s="61">
        <v>9</v>
      </c>
      <c r="E19" s="66" t="s">
        <v>242</v>
      </c>
      <c r="F19" s="66" t="s">
        <v>112</v>
      </c>
      <c r="G19" s="66" t="s">
        <v>113</v>
      </c>
      <c r="H19" s="64">
        <v>5</v>
      </c>
      <c r="I19" s="66" t="s">
        <v>114</v>
      </c>
      <c r="J19" s="27" t="s">
        <v>245</v>
      </c>
      <c r="K19" s="27" t="s">
        <v>246</v>
      </c>
      <c r="L19" s="49">
        <v>17</v>
      </c>
      <c r="M19" s="8"/>
      <c r="N19" s="8"/>
    </row>
    <row r="20" spans="1:14">
      <c r="A20" s="16" t="s">
        <v>251</v>
      </c>
      <c r="B20" s="16">
        <f t="shared" si="0"/>
        <v>0.42222222222222205</v>
      </c>
      <c r="C20" s="17">
        <v>2.7777777777777801E-3</v>
      </c>
      <c r="D20" s="61">
        <v>9</v>
      </c>
      <c r="E20" s="66" t="s">
        <v>242</v>
      </c>
      <c r="F20" s="66" t="s">
        <v>233</v>
      </c>
      <c r="G20" s="66" t="s">
        <v>234</v>
      </c>
      <c r="H20" s="64">
        <v>24</v>
      </c>
      <c r="I20" s="66" t="s">
        <v>95</v>
      </c>
      <c r="J20" s="27" t="s">
        <v>245</v>
      </c>
      <c r="K20" s="27" t="s">
        <v>246</v>
      </c>
      <c r="L20" s="49">
        <v>18</v>
      </c>
      <c r="M20" s="8"/>
      <c r="N20" s="8"/>
    </row>
    <row r="21" spans="1:14">
      <c r="A21" s="16" t="s">
        <v>251</v>
      </c>
      <c r="B21" s="16">
        <f t="shared" si="0"/>
        <v>0.42499999999999982</v>
      </c>
      <c r="C21" s="17">
        <v>2.7777777777777801E-3</v>
      </c>
      <c r="D21" s="61">
        <v>9</v>
      </c>
      <c r="E21" s="66" t="s">
        <v>242</v>
      </c>
      <c r="F21" s="66" t="s">
        <v>149</v>
      </c>
      <c r="G21" s="66" t="s">
        <v>150</v>
      </c>
      <c r="H21" s="64">
        <v>45</v>
      </c>
      <c r="I21" s="66" t="s">
        <v>95</v>
      </c>
      <c r="J21" s="27" t="s">
        <v>245</v>
      </c>
      <c r="K21" s="27" t="s">
        <v>246</v>
      </c>
      <c r="L21" s="49">
        <v>19</v>
      </c>
      <c r="M21" s="8"/>
      <c r="N21" s="8"/>
    </row>
    <row r="22" spans="1:14">
      <c r="A22" s="16" t="s">
        <v>251</v>
      </c>
      <c r="B22" s="16">
        <f t="shared" si="0"/>
        <v>0.42777777777777759</v>
      </c>
      <c r="C22" s="17">
        <v>2.7777777777777801E-3</v>
      </c>
      <c r="D22" s="61">
        <v>9</v>
      </c>
      <c r="E22" s="66" t="s">
        <v>242</v>
      </c>
      <c r="F22" s="66" t="s">
        <v>93</v>
      </c>
      <c r="G22" s="66" t="s">
        <v>94</v>
      </c>
      <c r="H22" s="64">
        <v>67</v>
      </c>
      <c r="I22" s="66" t="s">
        <v>95</v>
      </c>
      <c r="J22" s="27" t="s">
        <v>245</v>
      </c>
      <c r="K22" s="27" t="s">
        <v>246</v>
      </c>
      <c r="L22" s="49">
        <v>20</v>
      </c>
      <c r="M22" s="8"/>
      <c r="N22" s="8"/>
    </row>
    <row r="23" spans="1:14">
      <c r="A23" s="16" t="s">
        <v>251</v>
      </c>
      <c r="B23" s="16">
        <f t="shared" si="0"/>
        <v>0.43055555555555536</v>
      </c>
      <c r="C23" s="17">
        <v>2.7777777777777801E-3</v>
      </c>
      <c r="D23" s="61">
        <v>9</v>
      </c>
      <c r="E23" s="66" t="s">
        <v>242</v>
      </c>
      <c r="F23" s="66" t="s">
        <v>193</v>
      </c>
      <c r="G23" s="66" t="s">
        <v>194</v>
      </c>
      <c r="H23" s="64">
        <v>77</v>
      </c>
      <c r="I23" s="66" t="s">
        <v>174</v>
      </c>
      <c r="J23" s="27" t="s">
        <v>245</v>
      </c>
      <c r="K23" s="27" t="s">
        <v>246</v>
      </c>
      <c r="L23" s="49">
        <v>21</v>
      </c>
      <c r="M23" s="8"/>
      <c r="N23" s="8"/>
    </row>
    <row r="24" spans="1:14">
      <c r="A24" s="16" t="s">
        <v>251</v>
      </c>
      <c r="B24" s="16">
        <f t="shared" si="0"/>
        <v>0.43333333333333313</v>
      </c>
      <c r="C24" s="17">
        <v>2.7777777777777801E-3</v>
      </c>
      <c r="D24" s="61">
        <v>9</v>
      </c>
      <c r="E24" s="66" t="s">
        <v>242</v>
      </c>
      <c r="F24" s="66" t="s">
        <v>209</v>
      </c>
      <c r="G24" s="66" t="s">
        <v>210</v>
      </c>
      <c r="H24" s="64">
        <v>1</v>
      </c>
      <c r="I24" s="66" t="s">
        <v>57</v>
      </c>
      <c r="J24" s="27" t="s">
        <v>245</v>
      </c>
      <c r="K24" s="27" t="s">
        <v>246</v>
      </c>
      <c r="L24" s="49">
        <v>22</v>
      </c>
      <c r="M24" s="8"/>
      <c r="N24" s="8"/>
    </row>
    <row r="25" spans="1:14">
      <c r="A25" s="16" t="s">
        <v>251</v>
      </c>
      <c r="B25" s="16">
        <f t="shared" si="0"/>
        <v>0.43611111111111089</v>
      </c>
      <c r="C25" s="17">
        <v>2.7777777777777801E-3</v>
      </c>
      <c r="D25" s="61">
        <v>9</v>
      </c>
      <c r="E25" s="66" t="s">
        <v>242</v>
      </c>
      <c r="F25" s="66" t="s">
        <v>120</v>
      </c>
      <c r="G25" s="66" t="s">
        <v>121</v>
      </c>
      <c r="H25" s="64">
        <v>28</v>
      </c>
      <c r="I25" s="66" t="s">
        <v>57</v>
      </c>
      <c r="J25" s="27" t="s">
        <v>245</v>
      </c>
      <c r="K25" s="27" t="s">
        <v>246</v>
      </c>
      <c r="L25" s="49">
        <v>23</v>
      </c>
      <c r="M25" s="8"/>
      <c r="N25" s="8"/>
    </row>
    <row r="26" spans="1:14">
      <c r="A26" s="16" t="s">
        <v>251</v>
      </c>
      <c r="B26" s="16" t="e">
        <f>SUM(#REF!,#REF!)</f>
        <v>#REF!</v>
      </c>
      <c r="C26" s="17">
        <v>2.7777777777777801E-3</v>
      </c>
      <c r="D26" s="61">
        <v>9</v>
      </c>
      <c r="E26" s="66" t="s">
        <v>242</v>
      </c>
      <c r="F26" s="66" t="s">
        <v>82</v>
      </c>
      <c r="G26" s="66" t="s">
        <v>83</v>
      </c>
      <c r="H26" s="64">
        <v>10</v>
      </c>
      <c r="I26" s="66" t="s">
        <v>34</v>
      </c>
      <c r="J26" s="27" t="s">
        <v>245</v>
      </c>
      <c r="K26" s="27" t="s">
        <v>246</v>
      </c>
      <c r="L26" s="49">
        <v>26</v>
      </c>
      <c r="M26" s="9"/>
      <c r="N26" s="8"/>
    </row>
    <row r="27" spans="1:14">
      <c r="A27" s="16" t="s">
        <v>251</v>
      </c>
      <c r="B27" s="16" t="e">
        <f t="shared" si="0"/>
        <v>#REF!</v>
      </c>
      <c r="C27" s="17">
        <v>2.7777777777777801E-3</v>
      </c>
      <c r="D27" s="61">
        <v>9</v>
      </c>
      <c r="E27" s="66" t="s">
        <v>242</v>
      </c>
      <c r="F27" s="66" t="s">
        <v>98</v>
      </c>
      <c r="G27" s="66" t="s">
        <v>39</v>
      </c>
      <c r="H27" s="64">
        <v>54</v>
      </c>
      <c r="I27" s="66" t="s">
        <v>34</v>
      </c>
      <c r="J27" s="27" t="s">
        <v>245</v>
      </c>
      <c r="K27" s="27" t="s">
        <v>246</v>
      </c>
      <c r="L27" s="49">
        <v>27</v>
      </c>
      <c r="M27" s="9"/>
      <c r="N27" s="8"/>
    </row>
    <row r="28" spans="1:14">
      <c r="A28" s="16" t="s">
        <v>251</v>
      </c>
      <c r="B28" s="16" t="e">
        <f t="shared" si="0"/>
        <v>#REF!</v>
      </c>
      <c r="C28" s="17">
        <v>2.7777777777777801E-3</v>
      </c>
      <c r="D28" s="61">
        <v>9</v>
      </c>
      <c r="E28" s="66" t="s">
        <v>242</v>
      </c>
      <c r="F28" s="66" t="s">
        <v>110</v>
      </c>
      <c r="G28" s="66" t="s">
        <v>111</v>
      </c>
      <c r="H28" s="64">
        <v>64</v>
      </c>
      <c r="I28" s="66" t="s">
        <v>34</v>
      </c>
      <c r="J28" s="27" t="s">
        <v>245</v>
      </c>
      <c r="K28" s="27" t="s">
        <v>246</v>
      </c>
      <c r="L28" s="49">
        <v>28</v>
      </c>
      <c r="M28" s="8"/>
      <c r="N28" s="8"/>
    </row>
    <row r="29" spans="1:14">
      <c r="A29" s="16" t="s">
        <v>251</v>
      </c>
      <c r="B29" s="16" t="e">
        <f t="shared" si="0"/>
        <v>#REF!</v>
      </c>
      <c r="C29" s="17">
        <v>2.7777777777777801E-3</v>
      </c>
      <c r="D29" s="61">
        <v>9</v>
      </c>
      <c r="E29" s="66" t="s">
        <v>242</v>
      </c>
      <c r="F29" s="66" t="s">
        <v>115</v>
      </c>
      <c r="G29" s="66" t="s">
        <v>116</v>
      </c>
      <c r="H29" s="64">
        <v>68</v>
      </c>
      <c r="I29" s="66" t="s">
        <v>34</v>
      </c>
      <c r="J29" s="27" t="s">
        <v>245</v>
      </c>
      <c r="K29" s="27" t="s">
        <v>246</v>
      </c>
      <c r="L29" s="49">
        <v>29</v>
      </c>
      <c r="M29" s="8"/>
    </row>
    <row r="30" spans="1:14">
      <c r="A30" s="16" t="s">
        <v>251</v>
      </c>
      <c r="B30" s="16" t="e">
        <f t="shared" si="0"/>
        <v>#REF!</v>
      </c>
      <c r="C30" s="17">
        <v>2.7777777777777801E-3</v>
      </c>
      <c r="D30" s="61">
        <v>9</v>
      </c>
      <c r="E30" s="66" t="s">
        <v>242</v>
      </c>
      <c r="F30" s="66" t="s">
        <v>260</v>
      </c>
      <c r="G30" s="66" t="s">
        <v>183</v>
      </c>
      <c r="H30" s="64">
        <v>76</v>
      </c>
      <c r="I30" s="66" t="s">
        <v>34</v>
      </c>
      <c r="J30" s="27" t="s">
        <v>245</v>
      </c>
      <c r="K30" s="27" t="s">
        <v>246</v>
      </c>
      <c r="L30" s="49">
        <v>30</v>
      </c>
    </row>
    <row r="31" spans="1:14">
      <c r="A31" s="16" t="s">
        <v>251</v>
      </c>
      <c r="B31" s="16" t="e">
        <f t="shared" si="0"/>
        <v>#REF!</v>
      </c>
      <c r="C31" s="17">
        <v>2.7777777777777801E-3</v>
      </c>
      <c r="D31" s="61">
        <v>9</v>
      </c>
      <c r="E31" s="66" t="s">
        <v>242</v>
      </c>
      <c r="F31" s="66" t="s">
        <v>197</v>
      </c>
      <c r="G31" s="66" t="s">
        <v>198</v>
      </c>
      <c r="H31" s="64">
        <v>78</v>
      </c>
      <c r="I31" s="66" t="s">
        <v>34</v>
      </c>
      <c r="J31" s="27" t="s">
        <v>245</v>
      </c>
      <c r="K31" s="27" t="s">
        <v>246</v>
      </c>
      <c r="L31" s="49">
        <v>31</v>
      </c>
    </row>
    <row r="32" spans="1:14">
      <c r="A32" s="16" t="s">
        <v>251</v>
      </c>
      <c r="B32" s="16" t="e">
        <f t="shared" si="0"/>
        <v>#REF!</v>
      </c>
      <c r="C32" s="17">
        <v>2.7777777777777801E-3</v>
      </c>
      <c r="D32" s="61">
        <v>9</v>
      </c>
      <c r="E32" s="66" t="s">
        <v>242</v>
      </c>
      <c r="F32" s="66" t="s">
        <v>128</v>
      </c>
      <c r="G32" s="66" t="s">
        <v>129</v>
      </c>
      <c r="H32" s="64">
        <v>51</v>
      </c>
      <c r="I32" s="66" t="s">
        <v>130</v>
      </c>
      <c r="J32" s="27" t="s">
        <v>245</v>
      </c>
      <c r="K32" s="27" t="s">
        <v>246</v>
      </c>
      <c r="L32" s="49">
        <v>32</v>
      </c>
    </row>
    <row r="33" spans="1:12">
      <c r="A33" s="16" t="s">
        <v>251</v>
      </c>
      <c r="B33" s="16" t="e">
        <f t="shared" si="0"/>
        <v>#REF!</v>
      </c>
      <c r="C33" s="17">
        <v>2.7777777777777801E-3</v>
      </c>
      <c r="D33" s="61">
        <v>9</v>
      </c>
      <c r="E33" s="66" t="s">
        <v>242</v>
      </c>
      <c r="F33" s="66" t="s">
        <v>184</v>
      </c>
      <c r="G33" s="66" t="s">
        <v>185</v>
      </c>
      <c r="H33" s="64">
        <v>82</v>
      </c>
      <c r="I33" s="66" t="s">
        <v>155</v>
      </c>
      <c r="J33" s="27" t="s">
        <v>245</v>
      </c>
      <c r="K33" s="27" t="s">
        <v>246</v>
      </c>
      <c r="L33" s="49">
        <v>33</v>
      </c>
    </row>
    <row r="34" spans="1:12">
      <c r="A34" s="16" t="s">
        <v>251</v>
      </c>
      <c r="B34" s="16" t="e">
        <f t="shared" si="0"/>
        <v>#REF!</v>
      </c>
      <c r="C34" s="17">
        <v>2.7777777777777801E-3</v>
      </c>
      <c r="D34" s="61">
        <v>9</v>
      </c>
      <c r="E34" s="66" t="s">
        <v>242</v>
      </c>
      <c r="F34" s="66" t="s">
        <v>186</v>
      </c>
      <c r="G34" s="66" t="s">
        <v>187</v>
      </c>
      <c r="H34" s="64">
        <v>34</v>
      </c>
      <c r="I34" s="66" t="s">
        <v>20</v>
      </c>
      <c r="J34" s="27" t="s">
        <v>245</v>
      </c>
      <c r="K34" s="27" t="s">
        <v>246</v>
      </c>
      <c r="L34" s="49">
        <v>34</v>
      </c>
    </row>
    <row r="35" spans="1:12">
      <c r="A35" s="16" t="s">
        <v>251</v>
      </c>
      <c r="B35" s="16" t="e">
        <f t="shared" si="0"/>
        <v>#REF!</v>
      </c>
      <c r="C35" s="17">
        <v>2.7777777777777801E-3</v>
      </c>
      <c r="D35" s="61">
        <v>9</v>
      </c>
      <c r="E35" s="66" t="s">
        <v>242</v>
      </c>
      <c r="F35" s="66" t="s">
        <v>103</v>
      </c>
      <c r="G35" s="66" t="s">
        <v>104</v>
      </c>
      <c r="H35" s="64">
        <v>79</v>
      </c>
      <c r="I35" s="66" t="s">
        <v>20</v>
      </c>
      <c r="J35" s="27" t="s">
        <v>245</v>
      </c>
      <c r="K35" s="27" t="s">
        <v>246</v>
      </c>
      <c r="L35" s="49">
        <v>35</v>
      </c>
    </row>
    <row r="36" spans="1:12">
      <c r="A36" s="16" t="s">
        <v>251</v>
      </c>
      <c r="B36" s="16" t="e">
        <f t="shared" si="0"/>
        <v>#REF!</v>
      </c>
      <c r="C36" s="17">
        <v>2.7777777777777801E-3</v>
      </c>
      <c r="D36" s="61">
        <v>9</v>
      </c>
      <c r="E36" s="66" t="s">
        <v>242</v>
      </c>
      <c r="F36" s="66" t="s">
        <v>44</v>
      </c>
      <c r="G36" s="66" t="s">
        <v>45</v>
      </c>
      <c r="H36" s="64">
        <v>80</v>
      </c>
      <c r="I36" s="66" t="s">
        <v>20</v>
      </c>
      <c r="J36" s="27" t="s">
        <v>245</v>
      </c>
      <c r="K36" s="27" t="s">
        <v>246</v>
      </c>
      <c r="L36" s="49">
        <v>36</v>
      </c>
    </row>
    <row r="37" spans="1:12">
      <c r="A37" s="16" t="s">
        <v>251</v>
      </c>
      <c r="B37" s="16" t="e">
        <f t="shared" si="0"/>
        <v>#REF!</v>
      </c>
      <c r="C37" s="17">
        <v>2.7777777777777801E-3</v>
      </c>
      <c r="D37" s="61">
        <v>9</v>
      </c>
      <c r="E37" s="66" t="s">
        <v>242</v>
      </c>
      <c r="F37" s="66" t="s">
        <v>96</v>
      </c>
      <c r="G37" s="66" t="s">
        <v>97</v>
      </c>
      <c r="H37" s="64">
        <v>3</v>
      </c>
      <c r="I37" s="66" t="s">
        <v>13</v>
      </c>
      <c r="J37" s="27" t="s">
        <v>245</v>
      </c>
      <c r="K37" s="27" t="s">
        <v>246</v>
      </c>
      <c r="L37" s="49">
        <v>37</v>
      </c>
    </row>
    <row r="38" spans="1:12">
      <c r="A38" s="16" t="s">
        <v>251</v>
      </c>
      <c r="B38" s="16" t="e">
        <f t="shared" si="0"/>
        <v>#REF!</v>
      </c>
      <c r="C38" s="17">
        <v>2.7777777777777801E-3</v>
      </c>
      <c r="D38" s="61">
        <v>9</v>
      </c>
      <c r="E38" s="66" t="s">
        <v>242</v>
      </c>
      <c r="F38" s="66" t="s">
        <v>40</v>
      </c>
      <c r="G38" s="66" t="s">
        <v>41</v>
      </c>
      <c r="H38" s="64">
        <v>9</v>
      </c>
      <c r="I38" s="66" t="s">
        <v>13</v>
      </c>
      <c r="J38" s="27" t="s">
        <v>245</v>
      </c>
      <c r="K38" s="27" t="s">
        <v>246</v>
      </c>
      <c r="L38" s="49">
        <v>38</v>
      </c>
    </row>
    <row r="39" spans="1:12">
      <c r="A39" s="16" t="s">
        <v>251</v>
      </c>
      <c r="B39" s="16" t="e">
        <f t="shared" si="0"/>
        <v>#REF!</v>
      </c>
      <c r="C39" s="17">
        <v>2.7777777777777801E-3</v>
      </c>
      <c r="D39" s="61">
        <v>9</v>
      </c>
      <c r="E39" s="66" t="s">
        <v>242</v>
      </c>
      <c r="F39" s="66" t="s">
        <v>38</v>
      </c>
      <c r="G39" s="66" t="s">
        <v>39</v>
      </c>
      <c r="H39" s="64">
        <v>13</v>
      </c>
      <c r="I39" s="66" t="s">
        <v>13</v>
      </c>
      <c r="J39" s="27" t="s">
        <v>245</v>
      </c>
      <c r="K39" s="27" t="s">
        <v>246</v>
      </c>
      <c r="L39" s="49">
        <v>39</v>
      </c>
    </row>
    <row r="40" spans="1:12">
      <c r="A40" s="16" t="s">
        <v>251</v>
      </c>
      <c r="B40" s="16" t="e">
        <f t="shared" si="0"/>
        <v>#REF!</v>
      </c>
      <c r="C40" s="17">
        <v>2.7777777777777801E-3</v>
      </c>
      <c r="D40" s="61">
        <v>9</v>
      </c>
      <c r="E40" s="66" t="s">
        <v>242</v>
      </c>
      <c r="F40" s="66" t="s">
        <v>21</v>
      </c>
      <c r="G40" s="66" t="s">
        <v>22</v>
      </c>
      <c r="H40" s="64">
        <v>14</v>
      </c>
      <c r="I40" s="66" t="s">
        <v>13</v>
      </c>
      <c r="J40" s="27" t="s">
        <v>245</v>
      </c>
      <c r="K40" s="27" t="s">
        <v>246</v>
      </c>
      <c r="L40" s="49">
        <v>40</v>
      </c>
    </row>
    <row r="41" spans="1:12">
      <c r="A41" s="16" t="s">
        <v>251</v>
      </c>
      <c r="B41" s="16" t="e">
        <f t="shared" si="0"/>
        <v>#REF!</v>
      </c>
      <c r="C41" s="17">
        <v>2.7777777777777801E-3</v>
      </c>
      <c r="D41" s="61">
        <v>9</v>
      </c>
      <c r="E41" s="66" t="s">
        <v>242</v>
      </c>
      <c r="F41" s="66" t="s">
        <v>201</v>
      </c>
      <c r="G41" s="66" t="s">
        <v>202</v>
      </c>
      <c r="H41" s="64">
        <v>44</v>
      </c>
      <c r="I41" s="66" t="s">
        <v>13</v>
      </c>
      <c r="J41" s="27" t="s">
        <v>245</v>
      </c>
      <c r="K41" s="27" t="s">
        <v>246</v>
      </c>
      <c r="L41" s="49">
        <v>41</v>
      </c>
    </row>
    <row r="42" spans="1:12">
      <c r="A42" s="16" t="s">
        <v>251</v>
      </c>
      <c r="B42" s="16" t="e">
        <f t="shared" si="0"/>
        <v>#REF!</v>
      </c>
      <c r="C42" s="17">
        <v>2.7777777777777801E-3</v>
      </c>
      <c r="D42" s="61">
        <v>9</v>
      </c>
      <c r="E42" s="66" t="s">
        <v>242</v>
      </c>
      <c r="F42" s="66" t="s">
        <v>211</v>
      </c>
      <c r="G42" s="66" t="s">
        <v>212</v>
      </c>
      <c r="H42" s="64">
        <v>55</v>
      </c>
      <c r="I42" s="66" t="s">
        <v>13</v>
      </c>
      <c r="J42" s="27" t="s">
        <v>245</v>
      </c>
      <c r="K42" s="27" t="s">
        <v>246</v>
      </c>
      <c r="L42" s="49">
        <v>42</v>
      </c>
    </row>
    <row r="43" spans="1:12">
      <c r="A43" s="16" t="s">
        <v>251</v>
      </c>
      <c r="B43" s="16" t="e">
        <f t="shared" si="0"/>
        <v>#REF!</v>
      </c>
      <c r="C43" s="17">
        <v>2.7777777777777801E-3</v>
      </c>
      <c r="D43" s="61">
        <v>9</v>
      </c>
      <c r="E43" s="66" t="s">
        <v>242</v>
      </c>
      <c r="F43" s="66" t="s">
        <v>126</v>
      </c>
      <c r="G43" s="66" t="s">
        <v>127</v>
      </c>
      <c r="H43" s="64">
        <v>63</v>
      </c>
      <c r="I43" s="66" t="s">
        <v>13</v>
      </c>
      <c r="J43" s="27" t="s">
        <v>245</v>
      </c>
      <c r="K43" s="27" t="s">
        <v>246</v>
      </c>
      <c r="L43" s="49">
        <v>43</v>
      </c>
    </row>
    <row r="44" spans="1:12">
      <c r="A44" s="16" t="s">
        <v>251</v>
      </c>
      <c r="B44" s="16" t="e">
        <f t="shared" si="0"/>
        <v>#REF!</v>
      </c>
      <c r="C44" s="17">
        <v>2.7777777777777801E-3</v>
      </c>
      <c r="D44" s="61">
        <v>9</v>
      </c>
      <c r="E44" s="66" t="s">
        <v>242</v>
      </c>
      <c r="F44" s="66" t="s">
        <v>46</v>
      </c>
      <c r="G44" s="66" t="s">
        <v>47</v>
      </c>
      <c r="H44" s="64">
        <v>65</v>
      </c>
      <c r="I44" s="66" t="s">
        <v>13</v>
      </c>
      <c r="J44" s="27" t="s">
        <v>245</v>
      </c>
      <c r="K44" s="27" t="s">
        <v>246</v>
      </c>
      <c r="L44" s="49">
        <v>44</v>
      </c>
    </row>
    <row r="45" spans="1:12">
      <c r="A45" s="16" t="s">
        <v>251</v>
      </c>
      <c r="B45" s="16" t="e">
        <f t="shared" si="0"/>
        <v>#REF!</v>
      </c>
      <c r="C45" s="17">
        <v>2.7777777777777801E-3</v>
      </c>
      <c r="D45" s="61">
        <v>9</v>
      </c>
      <c r="E45" s="66" t="s">
        <v>242</v>
      </c>
      <c r="F45" s="66" t="s">
        <v>42</v>
      </c>
      <c r="G45" s="66" t="s">
        <v>43</v>
      </c>
      <c r="H45" s="64">
        <v>38</v>
      </c>
      <c r="I45" s="66" t="s">
        <v>29</v>
      </c>
      <c r="J45" s="27" t="s">
        <v>245</v>
      </c>
      <c r="K45" s="27" t="s">
        <v>246</v>
      </c>
      <c r="L45" s="49">
        <v>45</v>
      </c>
    </row>
    <row r="46" spans="1:12">
      <c r="A46" s="16" t="s">
        <v>251</v>
      </c>
      <c r="B46" s="16" t="e">
        <f t="shared" si="0"/>
        <v>#REF!</v>
      </c>
      <c r="C46" s="17">
        <v>2.7777777777777801E-3</v>
      </c>
      <c r="D46" s="61">
        <v>9</v>
      </c>
      <c r="E46" s="66" t="s">
        <v>242</v>
      </c>
      <c r="F46" s="66" t="s">
        <v>27</v>
      </c>
      <c r="G46" s="66" t="s">
        <v>28</v>
      </c>
      <c r="H46" s="64">
        <v>62</v>
      </c>
      <c r="I46" s="66" t="s">
        <v>29</v>
      </c>
      <c r="J46" s="27" t="s">
        <v>245</v>
      </c>
      <c r="K46" s="27" t="s">
        <v>246</v>
      </c>
      <c r="L46" s="49">
        <v>46</v>
      </c>
    </row>
    <row r="47" spans="1:12">
      <c r="A47" s="16" t="s">
        <v>251</v>
      </c>
      <c r="B47" s="16" t="e">
        <f t="shared" si="0"/>
        <v>#REF!</v>
      </c>
      <c r="C47" s="17">
        <v>2.7777777777777801E-3</v>
      </c>
      <c r="D47" s="61">
        <v>9</v>
      </c>
      <c r="E47" s="66" t="s">
        <v>242</v>
      </c>
      <c r="F47" s="66" t="s">
        <v>199</v>
      </c>
      <c r="G47" s="66" t="s">
        <v>200</v>
      </c>
      <c r="H47" s="64">
        <v>69</v>
      </c>
      <c r="I47" s="66" t="s">
        <v>29</v>
      </c>
      <c r="J47" s="27" t="s">
        <v>245</v>
      </c>
      <c r="K47" s="27" t="s">
        <v>246</v>
      </c>
      <c r="L47" s="49">
        <v>47</v>
      </c>
    </row>
    <row r="48" spans="1:12">
      <c r="A48" s="16" t="s">
        <v>251</v>
      </c>
      <c r="B48" s="16" t="e">
        <f t="shared" si="0"/>
        <v>#REF!</v>
      </c>
      <c r="C48" s="17">
        <v>2.7777777777777801E-3</v>
      </c>
      <c r="D48" s="61">
        <v>9</v>
      </c>
      <c r="E48" s="66" t="s">
        <v>242</v>
      </c>
      <c r="F48" s="66" t="s">
        <v>140</v>
      </c>
      <c r="G48" s="66" t="s">
        <v>141</v>
      </c>
      <c r="H48" s="64">
        <v>88</v>
      </c>
      <c r="I48" s="66" t="s">
        <v>29</v>
      </c>
      <c r="J48" s="27" t="s">
        <v>245</v>
      </c>
      <c r="K48" s="27" t="s">
        <v>246</v>
      </c>
      <c r="L48" s="49">
        <v>48</v>
      </c>
    </row>
    <row r="49" spans="1:14">
      <c r="A49" s="16" t="s">
        <v>251</v>
      </c>
      <c r="B49" s="16" t="e">
        <f t="shared" si="0"/>
        <v>#REF!</v>
      </c>
      <c r="C49" s="17">
        <v>2.7777777777777801E-3</v>
      </c>
      <c r="D49" s="61">
        <v>9</v>
      </c>
      <c r="E49" s="66" t="s">
        <v>242</v>
      </c>
      <c r="F49" s="66" t="s">
        <v>48</v>
      </c>
      <c r="G49" s="66" t="s">
        <v>49</v>
      </c>
      <c r="H49" s="64">
        <v>2</v>
      </c>
      <c r="I49" s="66" t="s">
        <v>50</v>
      </c>
      <c r="J49" s="27" t="s">
        <v>245</v>
      </c>
      <c r="K49" s="27" t="s">
        <v>246</v>
      </c>
      <c r="L49" s="49">
        <v>49</v>
      </c>
    </row>
    <row r="50" spans="1:14">
      <c r="A50" s="16" t="s">
        <v>251</v>
      </c>
      <c r="B50" s="16" t="e">
        <f>SUM(#REF!,#REF!)</f>
        <v>#REF!</v>
      </c>
      <c r="C50" s="17">
        <v>2.7777777777777801E-3</v>
      </c>
      <c r="D50" s="61">
        <v>9</v>
      </c>
      <c r="E50" s="66" t="s">
        <v>242</v>
      </c>
      <c r="F50" s="46" t="s">
        <v>256</v>
      </c>
      <c r="G50" s="46" t="s">
        <v>257</v>
      </c>
      <c r="H50" s="27" t="s">
        <v>258</v>
      </c>
      <c r="I50" s="46" t="s">
        <v>256</v>
      </c>
      <c r="J50" s="27" t="s">
        <v>245</v>
      </c>
      <c r="K50" s="27" t="s">
        <v>246</v>
      </c>
      <c r="L50" s="49">
        <v>51</v>
      </c>
    </row>
    <row r="51" spans="1:14">
      <c r="A51" s="16" t="s">
        <v>251</v>
      </c>
      <c r="B51" s="16" t="e">
        <f t="shared" si="0"/>
        <v>#REF!</v>
      </c>
      <c r="C51" s="17">
        <v>2.7777777777777801E-3</v>
      </c>
      <c r="D51" s="61">
        <v>9</v>
      </c>
      <c r="E51" s="66" t="s">
        <v>242</v>
      </c>
      <c r="F51" s="66" t="s">
        <v>99</v>
      </c>
      <c r="G51" s="66" t="s">
        <v>100</v>
      </c>
      <c r="H51" s="64">
        <v>18</v>
      </c>
      <c r="I51" s="66" t="s">
        <v>88</v>
      </c>
      <c r="J51" s="27" t="s">
        <v>245</v>
      </c>
      <c r="K51" s="27" t="s">
        <v>246</v>
      </c>
      <c r="L51" s="49">
        <v>52</v>
      </c>
    </row>
    <row r="52" spans="1:14">
      <c r="A52" s="16" t="s">
        <v>251</v>
      </c>
      <c r="B52" s="16" t="e">
        <f t="shared" si="0"/>
        <v>#REF!</v>
      </c>
      <c r="C52" s="17">
        <v>2.7777777777777801E-3</v>
      </c>
      <c r="D52" s="61">
        <v>9</v>
      </c>
      <c r="E52" s="66" t="s">
        <v>242</v>
      </c>
      <c r="F52" s="66" t="s">
        <v>203</v>
      </c>
      <c r="G52" s="66" t="s">
        <v>204</v>
      </c>
      <c r="H52" s="64">
        <v>20</v>
      </c>
      <c r="I52" s="66" t="s">
        <v>88</v>
      </c>
      <c r="J52" s="27" t="s">
        <v>245</v>
      </c>
      <c r="K52" s="27" t="s">
        <v>246</v>
      </c>
      <c r="L52" s="49">
        <v>53</v>
      </c>
    </row>
    <row r="53" spans="1:14">
      <c r="A53" s="16" t="s">
        <v>251</v>
      </c>
      <c r="B53" s="16" t="e">
        <f t="shared" si="0"/>
        <v>#REF!</v>
      </c>
      <c r="C53" s="17">
        <v>2.7777777777777801E-3</v>
      </c>
      <c r="D53" s="61">
        <v>9</v>
      </c>
      <c r="E53" s="66" t="s">
        <v>242</v>
      </c>
      <c r="F53" s="66" t="s">
        <v>207</v>
      </c>
      <c r="G53" s="66" t="s">
        <v>208</v>
      </c>
      <c r="H53" s="64">
        <v>93</v>
      </c>
      <c r="I53" s="66" t="s">
        <v>88</v>
      </c>
      <c r="J53" s="27" t="s">
        <v>245</v>
      </c>
      <c r="K53" s="27" t="s">
        <v>246</v>
      </c>
      <c r="L53" s="49">
        <v>54</v>
      </c>
    </row>
    <row r="54" spans="1:14">
      <c r="A54" s="16" t="s">
        <v>251</v>
      </c>
      <c r="B54" s="16" t="e">
        <f t="shared" si="0"/>
        <v>#REF!</v>
      </c>
      <c r="C54" s="17">
        <v>2.7777777777777801E-3</v>
      </c>
      <c r="D54" s="61">
        <v>9</v>
      </c>
      <c r="E54" s="66" t="s">
        <v>242</v>
      </c>
      <c r="F54" s="66" t="s">
        <v>117</v>
      </c>
      <c r="G54" s="66" t="s">
        <v>118</v>
      </c>
      <c r="H54" s="64">
        <v>57</v>
      </c>
      <c r="I54" s="66" t="s">
        <v>119</v>
      </c>
      <c r="J54" s="27" t="s">
        <v>245</v>
      </c>
      <c r="K54" s="27" t="s">
        <v>246</v>
      </c>
      <c r="L54" s="49">
        <v>55</v>
      </c>
    </row>
    <row r="55" spans="1:14">
      <c r="A55" s="16" t="s">
        <v>251</v>
      </c>
      <c r="B55" s="16" t="e">
        <f t="shared" si="0"/>
        <v>#REF!</v>
      </c>
      <c r="C55" s="17">
        <v>2.7777777777777801E-3</v>
      </c>
      <c r="D55" s="61">
        <v>9</v>
      </c>
      <c r="E55" s="66" t="s">
        <v>242</v>
      </c>
      <c r="F55" s="66" t="s">
        <v>188</v>
      </c>
      <c r="G55" s="66" t="s">
        <v>189</v>
      </c>
      <c r="H55" s="64">
        <v>23</v>
      </c>
      <c r="I55" s="66" t="s">
        <v>190</v>
      </c>
      <c r="J55" s="27" t="s">
        <v>245</v>
      </c>
      <c r="K55" s="27" t="s">
        <v>246</v>
      </c>
      <c r="L55" s="49">
        <v>56</v>
      </c>
    </row>
    <row r="56" spans="1:14">
      <c r="A56" s="16" t="s">
        <v>251</v>
      </c>
      <c r="B56" s="16" t="e">
        <f t="shared" si="0"/>
        <v>#REF!</v>
      </c>
      <c r="C56" s="17">
        <v>2.7777777777777801E-3</v>
      </c>
      <c r="D56" s="61">
        <v>9</v>
      </c>
      <c r="E56" s="66" t="s">
        <v>242</v>
      </c>
      <c r="F56" s="66" t="s">
        <v>86</v>
      </c>
      <c r="G56" s="66" t="s">
        <v>87</v>
      </c>
      <c r="H56" s="64">
        <v>27</v>
      </c>
      <c r="I56" s="66" t="s">
        <v>66</v>
      </c>
      <c r="J56" s="27" t="s">
        <v>245</v>
      </c>
      <c r="K56" s="27" t="s">
        <v>246</v>
      </c>
      <c r="L56" s="49">
        <v>57</v>
      </c>
    </row>
    <row r="57" spans="1:14">
      <c r="A57" s="16" t="s">
        <v>251</v>
      </c>
      <c r="B57" s="16" t="e">
        <f t="shared" si="0"/>
        <v>#REF!</v>
      </c>
      <c r="C57" s="17">
        <v>2.7777777777777801E-3</v>
      </c>
      <c r="D57" s="61">
        <v>9</v>
      </c>
      <c r="E57" s="66" t="s">
        <v>242</v>
      </c>
      <c r="F57" s="66" t="s">
        <v>108</v>
      </c>
      <c r="G57" s="66" t="s">
        <v>109</v>
      </c>
      <c r="H57" s="64">
        <v>17</v>
      </c>
      <c r="I57" s="66" t="s">
        <v>75</v>
      </c>
      <c r="J57" s="27" t="s">
        <v>245</v>
      </c>
      <c r="K57" s="27" t="s">
        <v>246</v>
      </c>
      <c r="L57" s="49">
        <v>58</v>
      </c>
    </row>
    <row r="58" spans="1:14">
      <c r="A58" s="16" t="s">
        <v>251</v>
      </c>
      <c r="B58" s="16" t="e">
        <f t="shared" si="0"/>
        <v>#REF!</v>
      </c>
      <c r="C58" s="17">
        <v>2.7777777777777801E-3</v>
      </c>
      <c r="D58" s="61">
        <v>9</v>
      </c>
      <c r="E58" s="66" t="s">
        <v>242</v>
      </c>
      <c r="F58" s="66" t="s">
        <v>136</v>
      </c>
      <c r="G58" s="66" t="s">
        <v>137</v>
      </c>
      <c r="H58" s="64">
        <v>71</v>
      </c>
      <c r="I58" s="66" t="s">
        <v>75</v>
      </c>
      <c r="J58" s="27" t="s">
        <v>245</v>
      </c>
      <c r="K58" s="27" t="s">
        <v>246</v>
      </c>
      <c r="L58" s="49">
        <v>59</v>
      </c>
    </row>
    <row r="59" spans="1:14">
      <c r="A59" s="16" t="s">
        <v>251</v>
      </c>
      <c r="B59" s="16" t="e">
        <f t="shared" si="0"/>
        <v>#REF!</v>
      </c>
      <c r="C59" s="17">
        <v>2.7777777777777801E-3</v>
      </c>
      <c r="D59" s="61">
        <v>9</v>
      </c>
      <c r="E59" s="66" t="s">
        <v>242</v>
      </c>
      <c r="F59" s="66" t="s">
        <v>89</v>
      </c>
      <c r="G59" s="66" t="s">
        <v>90</v>
      </c>
      <c r="H59" s="64">
        <v>30</v>
      </c>
      <c r="I59" s="66" t="s">
        <v>80</v>
      </c>
      <c r="J59" s="27" t="s">
        <v>245</v>
      </c>
      <c r="K59" s="27" t="s">
        <v>246</v>
      </c>
      <c r="L59" s="49">
        <v>60</v>
      </c>
    </row>
    <row r="60" spans="1:14">
      <c r="A60" s="16" t="s">
        <v>251</v>
      </c>
      <c r="B60" s="16" t="e">
        <f t="shared" si="0"/>
        <v>#REF!</v>
      </c>
      <c r="C60" s="17">
        <v>2.7777777777777801E-3</v>
      </c>
      <c r="D60" s="61">
        <v>9</v>
      </c>
      <c r="E60" s="66" t="s">
        <v>242</v>
      </c>
      <c r="F60" s="66" t="s">
        <v>124</v>
      </c>
      <c r="G60" s="66" t="s">
        <v>125</v>
      </c>
      <c r="H60" s="64">
        <v>36</v>
      </c>
      <c r="I60" s="66" t="s">
        <v>80</v>
      </c>
      <c r="J60" s="27" t="s">
        <v>245</v>
      </c>
      <c r="K60" s="27" t="s">
        <v>246</v>
      </c>
      <c r="L60" s="49">
        <v>61</v>
      </c>
    </row>
    <row r="61" spans="1:14">
      <c r="A61" s="16" t="s">
        <v>251</v>
      </c>
      <c r="B61" s="16" t="e">
        <f t="shared" si="0"/>
        <v>#REF!</v>
      </c>
      <c r="C61" s="17">
        <v>2.7777777777777801E-3</v>
      </c>
      <c r="D61" s="61">
        <v>9</v>
      </c>
      <c r="E61" s="66" t="s">
        <v>242</v>
      </c>
      <c r="F61" s="66" t="s">
        <v>122</v>
      </c>
      <c r="G61" s="66" t="s">
        <v>123</v>
      </c>
      <c r="H61" s="64">
        <v>41</v>
      </c>
      <c r="I61" s="66" t="s">
        <v>80</v>
      </c>
      <c r="J61" s="27" t="s">
        <v>245</v>
      </c>
      <c r="K61" s="27" t="s">
        <v>246</v>
      </c>
      <c r="L61" s="49">
        <v>62</v>
      </c>
    </row>
    <row r="62" spans="1:14">
      <c r="A62" s="16" t="s">
        <v>251</v>
      </c>
      <c r="B62" s="16" t="e">
        <f t="shared" si="0"/>
        <v>#REF!</v>
      </c>
      <c r="C62" s="17">
        <v>2.7777777777777801E-3</v>
      </c>
      <c r="D62" s="61">
        <v>9</v>
      </c>
      <c r="E62" s="66" t="s">
        <v>242</v>
      </c>
      <c r="F62" s="66" t="s">
        <v>205</v>
      </c>
      <c r="G62" s="66" t="s">
        <v>206</v>
      </c>
      <c r="H62" s="64">
        <v>83</v>
      </c>
      <c r="I62" s="66" t="s">
        <v>80</v>
      </c>
      <c r="J62" s="27" t="s">
        <v>245</v>
      </c>
      <c r="K62" s="27" t="s">
        <v>246</v>
      </c>
      <c r="L62" s="49">
        <v>63</v>
      </c>
    </row>
    <row r="63" spans="1:14">
      <c r="A63" s="16" t="s">
        <v>251</v>
      </c>
      <c r="B63" s="16" t="e">
        <f t="shared" si="0"/>
        <v>#REF!</v>
      </c>
      <c r="C63" s="17">
        <v>2.7777777777777801E-3</v>
      </c>
      <c r="D63" s="61">
        <v>9</v>
      </c>
      <c r="E63" s="66" t="s">
        <v>242</v>
      </c>
      <c r="F63" s="66" t="s">
        <v>84</v>
      </c>
      <c r="G63" s="66" t="s">
        <v>85</v>
      </c>
      <c r="H63" s="64">
        <v>46</v>
      </c>
      <c r="I63" s="66" t="s">
        <v>72</v>
      </c>
      <c r="J63" s="27" t="s">
        <v>245</v>
      </c>
      <c r="K63" s="27" t="s">
        <v>246</v>
      </c>
      <c r="L63" s="49">
        <v>64</v>
      </c>
      <c r="M63" s="8"/>
      <c r="N63" s="8"/>
    </row>
    <row r="64" spans="1:14">
      <c r="A64" s="16" t="s">
        <v>251</v>
      </c>
      <c r="B64" s="16" t="e">
        <f t="shared" si="0"/>
        <v>#REF!</v>
      </c>
      <c r="C64" s="17">
        <v>2.7777777777777801E-3</v>
      </c>
      <c r="D64" s="61">
        <v>9</v>
      </c>
      <c r="E64" s="66" t="s">
        <v>242</v>
      </c>
      <c r="F64" s="66" t="s">
        <v>176</v>
      </c>
      <c r="G64" s="66" t="s">
        <v>185</v>
      </c>
      <c r="H64" s="64">
        <v>49</v>
      </c>
      <c r="I64" s="66" t="s">
        <v>178</v>
      </c>
      <c r="J64" s="27" t="s">
        <v>245</v>
      </c>
      <c r="K64" s="27" t="s">
        <v>246</v>
      </c>
      <c r="L64" s="49">
        <v>65</v>
      </c>
    </row>
    <row r="65" spans="1:12">
      <c r="A65" s="16" t="s">
        <v>251</v>
      </c>
      <c r="B65" s="16" t="e">
        <f t="shared" si="0"/>
        <v>#REF!</v>
      </c>
      <c r="C65" s="17">
        <v>2.7777777777777801E-3</v>
      </c>
      <c r="D65" s="61">
        <v>9</v>
      </c>
      <c r="E65" s="66" t="s">
        <v>242</v>
      </c>
      <c r="F65" s="28" t="s">
        <v>179</v>
      </c>
      <c r="G65" s="28" t="s">
        <v>180</v>
      </c>
      <c r="H65" s="27">
        <v>40</v>
      </c>
      <c r="I65" s="28" t="s">
        <v>29</v>
      </c>
      <c r="J65" s="27" t="s">
        <v>245</v>
      </c>
      <c r="K65" s="27" t="s">
        <v>246</v>
      </c>
      <c r="L65" s="49">
        <v>66</v>
      </c>
    </row>
    <row r="66" spans="1:12">
      <c r="A66" s="16" t="s">
        <v>251</v>
      </c>
      <c r="B66" s="16" t="e">
        <f t="shared" ref="B66:B82" si="1">SUM(B65,C65)</f>
        <v>#REF!</v>
      </c>
      <c r="C66" s="17">
        <v>2.7777777777777801E-3</v>
      </c>
      <c r="D66" s="61">
        <v>10</v>
      </c>
      <c r="E66" s="66" t="s">
        <v>243</v>
      </c>
      <c r="F66" s="66" t="s">
        <v>32</v>
      </c>
      <c r="G66" s="66" t="s">
        <v>33</v>
      </c>
      <c r="H66" s="64">
        <v>53</v>
      </c>
      <c r="I66" s="66" t="s">
        <v>34</v>
      </c>
      <c r="J66" s="27" t="s">
        <v>245</v>
      </c>
      <c r="K66" s="27" t="s">
        <v>246</v>
      </c>
      <c r="L66" s="49">
        <v>67</v>
      </c>
    </row>
    <row r="67" spans="1:12">
      <c r="A67" s="16" t="s">
        <v>251</v>
      </c>
      <c r="B67" s="16" t="e">
        <f t="shared" si="1"/>
        <v>#REF!</v>
      </c>
      <c r="C67" s="17">
        <v>2.7777777777777801E-3</v>
      </c>
      <c r="D67" s="61">
        <v>10</v>
      </c>
      <c r="E67" s="66" t="s">
        <v>243</v>
      </c>
      <c r="F67" s="66" t="s">
        <v>67</v>
      </c>
      <c r="G67" s="66" t="s">
        <v>68</v>
      </c>
      <c r="H67" s="64">
        <v>87</v>
      </c>
      <c r="I67" s="66" t="s">
        <v>69</v>
      </c>
      <c r="J67" s="27" t="s">
        <v>245</v>
      </c>
      <c r="K67" s="27" t="s">
        <v>246</v>
      </c>
      <c r="L67" s="49">
        <v>68</v>
      </c>
    </row>
    <row r="68" spans="1:12">
      <c r="A68" s="16" t="s">
        <v>251</v>
      </c>
      <c r="B68" s="16" t="e">
        <f t="shared" si="1"/>
        <v>#REF!</v>
      </c>
      <c r="C68" s="17">
        <v>2.7777777777777801E-3</v>
      </c>
      <c r="D68" s="62">
        <v>10</v>
      </c>
      <c r="E68" s="67" t="s">
        <v>243</v>
      </c>
      <c r="F68" s="67" t="s">
        <v>18</v>
      </c>
      <c r="G68" s="67" t="s">
        <v>19</v>
      </c>
      <c r="H68" s="64">
        <v>47</v>
      </c>
      <c r="I68" s="67" t="s">
        <v>20</v>
      </c>
      <c r="J68" s="27" t="s">
        <v>245</v>
      </c>
      <c r="K68" s="27" t="s">
        <v>246</v>
      </c>
      <c r="L68" s="49">
        <v>69</v>
      </c>
    </row>
    <row r="69" spans="1:12">
      <c r="A69" s="16" t="s">
        <v>251</v>
      </c>
      <c r="B69" s="16" t="e">
        <f t="shared" si="1"/>
        <v>#REF!</v>
      </c>
      <c r="C69" s="17">
        <v>2.7777777777777801E-3</v>
      </c>
      <c r="D69" s="61">
        <v>10</v>
      </c>
      <c r="E69" s="66" t="s">
        <v>243</v>
      </c>
      <c r="F69" s="66" t="s">
        <v>76</v>
      </c>
      <c r="G69" s="66" t="s">
        <v>77</v>
      </c>
      <c r="H69" s="64">
        <v>74</v>
      </c>
      <c r="I69" s="66" t="s">
        <v>20</v>
      </c>
      <c r="J69" s="27" t="s">
        <v>245</v>
      </c>
      <c r="K69" s="27" t="s">
        <v>246</v>
      </c>
      <c r="L69" s="49">
        <v>70</v>
      </c>
    </row>
    <row r="70" spans="1:12">
      <c r="A70" s="16" t="s">
        <v>251</v>
      </c>
      <c r="B70" s="16" t="e">
        <f>SUM(#REF!,#REF!)</f>
        <v>#REF!</v>
      </c>
      <c r="C70" s="17">
        <v>2.7777777777777801E-3</v>
      </c>
      <c r="D70" s="61">
        <v>10</v>
      </c>
      <c r="E70" s="66" t="s">
        <v>243</v>
      </c>
      <c r="F70" s="66" t="s">
        <v>16</v>
      </c>
      <c r="G70" s="66" t="s">
        <v>17</v>
      </c>
      <c r="H70" s="64">
        <v>37</v>
      </c>
      <c r="I70" s="66" t="s">
        <v>13</v>
      </c>
      <c r="J70" s="27" t="s">
        <v>245</v>
      </c>
      <c r="K70" s="27" t="s">
        <v>246</v>
      </c>
      <c r="L70" s="49">
        <v>72</v>
      </c>
    </row>
    <row r="71" spans="1:12">
      <c r="A71" s="16" t="s">
        <v>251</v>
      </c>
      <c r="B71" s="16" t="e">
        <f t="shared" si="1"/>
        <v>#REF!</v>
      </c>
      <c r="C71" s="17">
        <v>2.7777777777777801E-3</v>
      </c>
      <c r="D71" s="61">
        <v>10</v>
      </c>
      <c r="E71" s="66" t="s">
        <v>243</v>
      </c>
      <c r="F71" s="66" t="s">
        <v>35</v>
      </c>
      <c r="G71" s="66" t="s">
        <v>36</v>
      </c>
      <c r="H71" s="64">
        <v>86</v>
      </c>
      <c r="I71" s="66" t="s">
        <v>13</v>
      </c>
      <c r="J71" s="27" t="s">
        <v>245</v>
      </c>
      <c r="K71" s="27" t="s">
        <v>246</v>
      </c>
      <c r="L71" s="49">
        <v>73</v>
      </c>
    </row>
    <row r="72" spans="1:12">
      <c r="A72" s="16" t="s">
        <v>251</v>
      </c>
      <c r="B72" s="16" t="e">
        <f t="shared" si="1"/>
        <v>#REF!</v>
      </c>
      <c r="C72" s="17">
        <v>2.7777777777777801E-3</v>
      </c>
      <c r="D72" s="61">
        <v>10</v>
      </c>
      <c r="E72" s="66" t="s">
        <v>243</v>
      </c>
      <c r="F72" s="66" t="s">
        <v>25</v>
      </c>
      <c r="G72" s="66" t="s">
        <v>26</v>
      </c>
      <c r="H72" s="64">
        <v>89</v>
      </c>
      <c r="I72" s="66" t="s">
        <v>13</v>
      </c>
      <c r="J72" s="27" t="s">
        <v>245</v>
      </c>
      <c r="K72" s="27" t="s">
        <v>246</v>
      </c>
      <c r="L72" s="49">
        <v>74</v>
      </c>
    </row>
    <row r="73" spans="1:12">
      <c r="A73" s="16" t="s">
        <v>251</v>
      </c>
      <c r="B73" s="16" t="e">
        <f t="shared" si="1"/>
        <v>#REF!</v>
      </c>
      <c r="C73" s="17">
        <v>2.7777777777777801E-3</v>
      </c>
      <c r="D73" s="61">
        <v>10</v>
      </c>
      <c r="E73" s="66" t="s">
        <v>243</v>
      </c>
      <c r="F73" s="66" t="s">
        <v>11</v>
      </c>
      <c r="G73" s="66" t="s">
        <v>12</v>
      </c>
      <c r="H73" s="64">
        <v>90</v>
      </c>
      <c r="I73" s="66" t="s">
        <v>13</v>
      </c>
      <c r="J73" s="27" t="s">
        <v>245</v>
      </c>
      <c r="K73" s="27" t="s">
        <v>246</v>
      </c>
      <c r="L73" s="49">
        <v>75</v>
      </c>
    </row>
    <row r="74" spans="1:12">
      <c r="A74" s="16" t="s">
        <v>251</v>
      </c>
      <c r="B74" s="16" t="e">
        <f t="shared" si="1"/>
        <v>#REF!</v>
      </c>
      <c r="C74" s="17">
        <v>2.7777777777777801E-3</v>
      </c>
      <c r="D74" s="61">
        <v>10</v>
      </c>
      <c r="E74" s="66" t="s">
        <v>243</v>
      </c>
      <c r="F74" s="46" t="s">
        <v>256</v>
      </c>
      <c r="G74" s="46" t="s">
        <v>257</v>
      </c>
      <c r="H74" s="27" t="s">
        <v>258</v>
      </c>
      <c r="I74" s="46" t="s">
        <v>256</v>
      </c>
      <c r="J74" s="27" t="s">
        <v>245</v>
      </c>
      <c r="K74" s="27" t="s">
        <v>246</v>
      </c>
      <c r="L74" s="49">
        <v>76</v>
      </c>
    </row>
    <row r="75" spans="1:12">
      <c r="A75" s="16" t="s">
        <v>251</v>
      </c>
      <c r="B75" s="16" t="e">
        <f t="shared" si="1"/>
        <v>#REF!</v>
      </c>
      <c r="C75" s="17">
        <v>2.7777777777777801E-3</v>
      </c>
      <c r="D75" s="61">
        <v>10</v>
      </c>
      <c r="E75" s="66" t="s">
        <v>243</v>
      </c>
      <c r="F75" s="66" t="s">
        <v>64</v>
      </c>
      <c r="G75" s="66" t="s">
        <v>65</v>
      </c>
      <c r="H75" s="64">
        <v>31</v>
      </c>
      <c r="I75" s="66" t="s">
        <v>66</v>
      </c>
      <c r="J75" s="27" t="s">
        <v>245</v>
      </c>
      <c r="K75" s="27" t="s">
        <v>246</v>
      </c>
      <c r="L75" s="49">
        <v>77</v>
      </c>
    </row>
    <row r="76" spans="1:12">
      <c r="A76" s="16" t="s">
        <v>251</v>
      </c>
      <c r="B76" s="16" t="e">
        <f t="shared" si="1"/>
        <v>#REF!</v>
      </c>
      <c r="C76" s="17">
        <v>2.7777777777777801E-3</v>
      </c>
      <c r="D76" s="61">
        <v>10</v>
      </c>
      <c r="E76" s="66" t="s">
        <v>243</v>
      </c>
      <c r="F76" s="66" t="s">
        <v>73</v>
      </c>
      <c r="G76" s="66" t="s">
        <v>74</v>
      </c>
      <c r="H76" s="64">
        <v>25</v>
      </c>
      <c r="I76" s="66" t="s">
        <v>75</v>
      </c>
      <c r="J76" s="27" t="s">
        <v>245</v>
      </c>
      <c r="K76" s="27" t="s">
        <v>246</v>
      </c>
      <c r="L76" s="49">
        <v>78</v>
      </c>
    </row>
    <row r="77" spans="1:12">
      <c r="A77" s="16" t="s">
        <v>251</v>
      </c>
      <c r="B77" s="16" t="e">
        <f t="shared" si="1"/>
        <v>#REF!</v>
      </c>
      <c r="C77" s="17">
        <v>2.7777777777777801E-3</v>
      </c>
      <c r="D77" s="61">
        <v>10</v>
      </c>
      <c r="E77" s="66" t="s">
        <v>243</v>
      </c>
      <c r="F77" s="66" t="s">
        <v>102</v>
      </c>
      <c r="G77" s="28" t="s">
        <v>259</v>
      </c>
      <c r="H77" s="64">
        <v>96</v>
      </c>
      <c r="I77" s="66" t="s">
        <v>80</v>
      </c>
      <c r="J77" s="27" t="s">
        <v>245</v>
      </c>
      <c r="K77" s="27" t="s">
        <v>246</v>
      </c>
      <c r="L77" s="49">
        <v>79</v>
      </c>
    </row>
    <row r="78" spans="1:12">
      <c r="A78" s="16" t="s">
        <v>251</v>
      </c>
      <c r="B78" s="16" t="e">
        <f t="shared" si="1"/>
        <v>#REF!</v>
      </c>
      <c r="C78" s="17">
        <v>2.7777777777777801E-3</v>
      </c>
      <c r="D78" s="61">
        <v>10</v>
      </c>
      <c r="E78" s="66" t="s">
        <v>243</v>
      </c>
      <c r="F78" s="66" t="s">
        <v>70</v>
      </c>
      <c r="G78" s="66" t="s">
        <v>71</v>
      </c>
      <c r="H78" s="64">
        <v>58</v>
      </c>
      <c r="I78" s="66" t="s">
        <v>72</v>
      </c>
      <c r="J78" s="27" t="s">
        <v>245</v>
      </c>
      <c r="K78" s="27" t="s">
        <v>246</v>
      </c>
      <c r="L78" s="49">
        <v>80</v>
      </c>
    </row>
    <row r="79" spans="1:12">
      <c r="A79" s="16" t="s">
        <v>251</v>
      </c>
      <c r="B79" s="16" t="e">
        <f t="shared" si="1"/>
        <v>#REF!</v>
      </c>
      <c r="C79" s="17">
        <v>2.7777777777777801E-3</v>
      </c>
      <c r="D79" s="61">
        <v>11</v>
      </c>
      <c r="E79" s="66" t="s">
        <v>244</v>
      </c>
      <c r="F79" s="66" t="s">
        <v>55</v>
      </c>
      <c r="G79" s="66" t="s">
        <v>56</v>
      </c>
      <c r="H79" s="64">
        <v>70</v>
      </c>
      <c r="I79" s="66" t="s">
        <v>57</v>
      </c>
      <c r="J79" s="27" t="s">
        <v>245</v>
      </c>
      <c r="K79" s="27" t="s">
        <v>246</v>
      </c>
      <c r="L79" s="49">
        <v>81</v>
      </c>
    </row>
    <row r="80" spans="1:12">
      <c r="A80" s="16" t="s">
        <v>251</v>
      </c>
      <c r="B80" s="16" t="e">
        <f t="shared" si="1"/>
        <v>#REF!</v>
      </c>
      <c r="C80" s="17">
        <v>2.7777777777777801E-3</v>
      </c>
      <c r="D80" s="61">
        <v>11</v>
      </c>
      <c r="E80" s="66" t="s">
        <v>244</v>
      </c>
      <c r="F80" s="66" t="s">
        <v>23</v>
      </c>
      <c r="G80" s="66" t="s">
        <v>24</v>
      </c>
      <c r="H80" s="64">
        <v>19</v>
      </c>
      <c r="I80" s="66" t="s">
        <v>13</v>
      </c>
      <c r="J80" s="27" t="s">
        <v>245</v>
      </c>
      <c r="K80" s="27" t="s">
        <v>246</v>
      </c>
      <c r="L80" s="49">
        <v>82</v>
      </c>
    </row>
    <row r="81" spans="1:12">
      <c r="A81" s="16" t="s">
        <v>251</v>
      </c>
      <c r="B81" s="16" t="e">
        <f>SUM(#REF!,#REF!)</f>
        <v>#REF!</v>
      </c>
      <c r="C81" s="17">
        <v>2.7777777777777801E-3</v>
      </c>
      <c r="D81" s="61">
        <v>11</v>
      </c>
      <c r="E81" s="66" t="s">
        <v>244</v>
      </c>
      <c r="F81" s="66" t="s">
        <v>58</v>
      </c>
      <c r="G81" s="66" t="s">
        <v>59</v>
      </c>
      <c r="H81" s="64">
        <v>61</v>
      </c>
      <c r="I81" s="66" t="s">
        <v>60</v>
      </c>
      <c r="J81" s="27" t="s">
        <v>245</v>
      </c>
      <c r="K81" s="27" t="s">
        <v>246</v>
      </c>
      <c r="L81" s="49">
        <v>84</v>
      </c>
    </row>
    <row r="82" spans="1:12">
      <c r="A82" s="16" t="s">
        <v>251</v>
      </c>
      <c r="B82" s="16" t="e">
        <f t="shared" si="1"/>
        <v>#REF!</v>
      </c>
      <c r="C82" s="17">
        <v>2.7777777777777801E-3</v>
      </c>
      <c r="D82" s="61">
        <v>11</v>
      </c>
      <c r="E82" s="66" t="s">
        <v>244</v>
      </c>
      <c r="F82" s="66" t="s">
        <v>52</v>
      </c>
      <c r="G82" s="66" t="s">
        <v>53</v>
      </c>
      <c r="H82" s="64">
        <v>84</v>
      </c>
      <c r="I82" s="66" t="s">
        <v>54</v>
      </c>
      <c r="J82" s="27" t="s">
        <v>245</v>
      </c>
      <c r="K82" s="27" t="s">
        <v>246</v>
      </c>
      <c r="L82" s="49">
        <v>85</v>
      </c>
    </row>
    <row r="83" spans="1:12">
      <c r="A83" s="16">
        <v>0.61458333333333337</v>
      </c>
      <c r="B83" s="19"/>
      <c r="C83" s="23" t="s">
        <v>142</v>
      </c>
      <c r="D83" s="58"/>
      <c r="E83" s="58" t="s">
        <v>143</v>
      </c>
      <c r="F83" s="32" t="s">
        <v>142</v>
      </c>
      <c r="G83" s="26" t="s">
        <v>142</v>
      </c>
      <c r="H83" s="26" t="s">
        <v>142</v>
      </c>
      <c r="I83" s="30"/>
      <c r="J83" s="30"/>
      <c r="K83" s="30"/>
    </row>
  </sheetData>
  <phoneticPr fontId="32" type="noConversion"/>
  <pageMargins left="0.25" right="0.25" top="0.75" bottom="0.75" header="0.3" footer="0.3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A9043-BFD5-42BC-B76C-2751B8160605}">
  <sheetPr>
    <tabColor theme="9" tint="0.39997558519241921"/>
  </sheetPr>
  <dimension ref="A2:O35"/>
  <sheetViews>
    <sheetView workbookViewId="0">
      <selection activeCell="G20" sqref="G20"/>
    </sheetView>
  </sheetViews>
  <sheetFormatPr defaultRowHeight="15"/>
  <cols>
    <col min="1" max="1" width="20.140625" customWidth="1"/>
    <col min="2" max="2" width="34.5703125" customWidth="1"/>
    <col min="7" max="7" width="21.28515625" style="137" customWidth="1"/>
    <col min="8" max="8" width="32.85546875" style="137" customWidth="1"/>
    <col min="9" max="11" width="8.85546875" style="134"/>
  </cols>
  <sheetData>
    <row r="2" spans="1:12">
      <c r="A2" s="50" t="s">
        <v>294</v>
      </c>
      <c r="G2" s="145" t="s">
        <v>299</v>
      </c>
    </row>
    <row r="3" spans="1:12">
      <c r="A3" s="131" t="s">
        <v>273</v>
      </c>
      <c r="B3" s="28" t="s">
        <v>312</v>
      </c>
      <c r="C3" s="28" t="s">
        <v>275</v>
      </c>
      <c r="D3" s="27" t="s">
        <v>313</v>
      </c>
      <c r="E3" s="28" t="s">
        <v>314</v>
      </c>
      <c r="F3" s="10"/>
      <c r="G3" s="139" t="s">
        <v>273</v>
      </c>
      <c r="H3" s="28" t="s">
        <v>312</v>
      </c>
      <c r="I3" s="27" t="s">
        <v>275</v>
      </c>
      <c r="J3" s="27" t="s">
        <v>313</v>
      </c>
      <c r="K3" s="27" t="s">
        <v>314</v>
      </c>
      <c r="L3" s="4"/>
    </row>
    <row r="4" spans="1:12" ht="18" customHeight="1">
      <c r="A4" s="112" t="s">
        <v>18</v>
      </c>
      <c r="B4" s="112" t="s">
        <v>19</v>
      </c>
      <c r="C4" s="90">
        <v>47</v>
      </c>
      <c r="D4" s="28">
        <v>0.48</v>
      </c>
      <c r="E4" s="28">
        <v>7</v>
      </c>
      <c r="F4" s="10"/>
      <c r="G4" s="143" t="s">
        <v>18</v>
      </c>
      <c r="H4" s="143" t="s">
        <v>19</v>
      </c>
      <c r="I4" s="127">
        <v>47</v>
      </c>
      <c r="J4" s="122">
        <v>19.231999999999999</v>
      </c>
      <c r="K4" s="27">
        <v>7</v>
      </c>
      <c r="L4" s="4"/>
    </row>
    <row r="5" spans="1:12" ht="18" customHeight="1">
      <c r="A5" s="87" t="s">
        <v>76</v>
      </c>
      <c r="B5" s="87" t="s">
        <v>77</v>
      </c>
      <c r="C5" s="90">
        <v>74</v>
      </c>
      <c r="D5" s="27">
        <v>0.52</v>
      </c>
      <c r="E5" s="28">
        <v>6</v>
      </c>
      <c r="F5" s="10"/>
      <c r="G5" s="144" t="s">
        <v>64</v>
      </c>
      <c r="H5" s="144" t="s">
        <v>65</v>
      </c>
      <c r="I5" s="127">
        <v>31</v>
      </c>
      <c r="J5" s="122">
        <v>28.658999999999999</v>
      </c>
      <c r="K5" s="27">
        <v>6</v>
      </c>
      <c r="L5" s="4"/>
    </row>
    <row r="6" spans="1:12" ht="18" customHeight="1">
      <c r="A6" s="87" t="s">
        <v>11</v>
      </c>
      <c r="B6" s="87" t="s">
        <v>12</v>
      </c>
      <c r="C6" s="90">
        <v>90</v>
      </c>
      <c r="D6" s="27">
        <v>1.1000000000000001</v>
      </c>
      <c r="E6" s="28">
        <v>5</v>
      </c>
      <c r="F6" s="10"/>
      <c r="G6" s="144" t="s">
        <v>32</v>
      </c>
      <c r="H6" s="144" t="s">
        <v>33</v>
      </c>
      <c r="I6" s="127">
        <v>53</v>
      </c>
      <c r="J6" s="122">
        <v>30.402000000000001</v>
      </c>
      <c r="K6" s="27">
        <v>5</v>
      </c>
      <c r="L6" s="4"/>
    </row>
    <row r="7" spans="1:12" ht="18" customHeight="1">
      <c r="A7" s="87" t="s">
        <v>35</v>
      </c>
      <c r="B7" s="87" t="s">
        <v>36</v>
      </c>
      <c r="C7" s="90">
        <v>86</v>
      </c>
      <c r="D7" s="27">
        <v>1.1599999999999999</v>
      </c>
      <c r="E7" s="28">
        <v>4</v>
      </c>
      <c r="F7" s="10"/>
      <c r="G7" s="144" t="s">
        <v>70</v>
      </c>
      <c r="H7" s="144" t="s">
        <v>71</v>
      </c>
      <c r="I7" s="127">
        <v>58</v>
      </c>
      <c r="J7" s="122">
        <v>35.103999999999999</v>
      </c>
      <c r="K7" s="27">
        <v>4</v>
      </c>
      <c r="L7" s="4"/>
    </row>
    <row r="8" spans="1:12" ht="18" customHeight="1">
      <c r="A8" s="87" t="s">
        <v>73</v>
      </c>
      <c r="B8" s="87" t="s">
        <v>74</v>
      </c>
      <c r="C8" s="90">
        <v>25</v>
      </c>
      <c r="D8" s="27">
        <v>1.18</v>
      </c>
      <c r="E8" s="28">
        <v>3</v>
      </c>
      <c r="F8" s="10"/>
      <c r="G8" s="144" t="s">
        <v>73</v>
      </c>
      <c r="H8" s="144" t="s">
        <v>74</v>
      </c>
      <c r="I8" s="127">
        <v>25</v>
      </c>
      <c r="J8" s="122">
        <v>0</v>
      </c>
      <c r="K8" s="27"/>
      <c r="L8" s="4"/>
    </row>
    <row r="9" spans="1:12" ht="18" customHeight="1">
      <c r="A9" s="87" t="s">
        <v>67</v>
      </c>
      <c r="B9" s="87" t="s">
        <v>68</v>
      </c>
      <c r="C9" s="90">
        <v>87</v>
      </c>
      <c r="D9" s="27">
        <v>1.24</v>
      </c>
      <c r="E9" s="28">
        <v>2</v>
      </c>
      <c r="F9" s="10"/>
      <c r="G9" s="144" t="s">
        <v>16</v>
      </c>
      <c r="H9" s="144" t="s">
        <v>17</v>
      </c>
      <c r="I9" s="127">
        <v>37</v>
      </c>
      <c r="J9" s="132"/>
      <c r="K9" s="132"/>
      <c r="L9" s="4"/>
    </row>
    <row r="10" spans="1:12" ht="18" customHeight="1">
      <c r="A10" s="87" t="s">
        <v>102</v>
      </c>
      <c r="B10" s="105" t="s">
        <v>259</v>
      </c>
      <c r="C10" s="90">
        <v>96</v>
      </c>
      <c r="D10" s="27">
        <v>1.45</v>
      </c>
      <c r="E10" s="28">
        <v>1</v>
      </c>
      <c r="F10" s="10"/>
      <c r="G10" s="144" t="s">
        <v>76</v>
      </c>
      <c r="H10" s="144" t="s">
        <v>77</v>
      </c>
      <c r="I10" s="127">
        <v>74</v>
      </c>
      <c r="J10" s="122"/>
      <c r="K10" s="27"/>
      <c r="L10" s="4"/>
    </row>
    <row r="11" spans="1:12" ht="18" customHeight="1">
      <c r="A11" s="87" t="s">
        <v>64</v>
      </c>
      <c r="B11" s="87" t="s">
        <v>65</v>
      </c>
      <c r="C11" s="90">
        <v>31</v>
      </c>
      <c r="D11" s="27">
        <v>1.48</v>
      </c>
      <c r="E11" s="28">
        <v>1</v>
      </c>
      <c r="F11" s="10"/>
      <c r="G11" s="144" t="s">
        <v>35</v>
      </c>
      <c r="H11" s="144" t="s">
        <v>36</v>
      </c>
      <c r="I11" s="127">
        <v>86</v>
      </c>
      <c r="J11" s="122"/>
      <c r="K11" s="27"/>
      <c r="L11" s="4"/>
    </row>
    <row r="12" spans="1:12" ht="18" customHeight="1">
      <c r="A12" s="87" t="s">
        <v>70</v>
      </c>
      <c r="B12" s="87" t="s">
        <v>71</v>
      </c>
      <c r="C12" s="90">
        <v>58</v>
      </c>
      <c r="D12" s="27">
        <v>2.08</v>
      </c>
      <c r="E12" s="28">
        <v>1</v>
      </c>
      <c r="F12" s="10"/>
      <c r="G12" s="144" t="s">
        <v>67</v>
      </c>
      <c r="H12" s="144" t="s">
        <v>68</v>
      </c>
      <c r="I12" s="127">
        <v>87</v>
      </c>
      <c r="J12" s="122"/>
      <c r="K12" s="27"/>
      <c r="L12" s="4"/>
    </row>
    <row r="13" spans="1:12" ht="18" customHeight="1">
      <c r="A13" s="87" t="s">
        <v>32</v>
      </c>
      <c r="B13" s="87" t="s">
        <v>33</v>
      </c>
      <c r="C13" s="90">
        <v>53</v>
      </c>
      <c r="D13" s="27">
        <v>0</v>
      </c>
      <c r="E13" s="28">
        <v>1</v>
      </c>
      <c r="F13" s="10"/>
      <c r="G13" s="144" t="s">
        <v>11</v>
      </c>
      <c r="H13" s="144" t="s">
        <v>12</v>
      </c>
      <c r="I13" s="127">
        <v>90</v>
      </c>
      <c r="J13" s="122"/>
      <c r="K13" s="27"/>
      <c r="L13" s="4"/>
    </row>
    <row r="14" spans="1:12" ht="18" customHeight="1">
      <c r="A14" s="87" t="s">
        <v>16</v>
      </c>
      <c r="B14" s="87" t="s">
        <v>17</v>
      </c>
      <c r="C14" s="90">
        <v>37</v>
      </c>
      <c r="D14" s="27"/>
      <c r="E14" s="28"/>
      <c r="F14" s="10"/>
      <c r="G14" s="144" t="s">
        <v>102</v>
      </c>
      <c r="H14" s="97" t="s">
        <v>259</v>
      </c>
      <c r="I14" s="127">
        <v>96</v>
      </c>
      <c r="J14" s="122"/>
      <c r="K14" s="27"/>
      <c r="L14" s="4"/>
    </row>
    <row r="15" spans="1:12" ht="18" customHeight="1">
      <c r="A15" s="28" t="s">
        <v>138</v>
      </c>
      <c r="B15" s="105" t="s">
        <v>139</v>
      </c>
      <c r="C15" s="27">
        <v>39</v>
      </c>
      <c r="D15" s="27"/>
      <c r="E15" s="28"/>
      <c r="F15" s="10"/>
      <c r="G15" s="97" t="s">
        <v>138</v>
      </c>
      <c r="H15" s="97" t="s">
        <v>139</v>
      </c>
      <c r="I15" s="122">
        <v>39</v>
      </c>
      <c r="J15" s="122"/>
      <c r="K15" s="27"/>
      <c r="L15" s="4"/>
    </row>
    <row r="16" spans="1:12" ht="18" customHeight="1">
      <c r="A16" s="101" t="s">
        <v>78</v>
      </c>
      <c r="B16" s="114" t="s">
        <v>290</v>
      </c>
      <c r="C16" s="28">
        <v>52</v>
      </c>
      <c r="D16" s="27"/>
      <c r="E16" s="28"/>
      <c r="F16" s="10"/>
      <c r="G16" s="97" t="s">
        <v>78</v>
      </c>
      <c r="H16" s="97" t="s">
        <v>290</v>
      </c>
      <c r="I16" s="122">
        <v>52</v>
      </c>
      <c r="J16" s="122"/>
      <c r="K16" s="27"/>
      <c r="L16" s="4"/>
    </row>
    <row r="17" spans="1:15">
      <c r="A17" s="4"/>
      <c r="B17" s="10"/>
      <c r="C17" s="10"/>
      <c r="D17" s="2"/>
      <c r="E17" s="10"/>
      <c r="F17" s="10"/>
      <c r="J17" s="98"/>
      <c r="K17" s="2"/>
      <c r="L17" s="4"/>
      <c r="M17" s="4"/>
      <c r="N17" s="4"/>
      <c r="O17" s="4"/>
    </row>
    <row r="18" spans="1:15">
      <c r="A18" s="4"/>
      <c r="B18" s="10"/>
      <c r="C18" s="10"/>
      <c r="D18" s="2"/>
      <c r="E18" s="10"/>
      <c r="F18" s="10"/>
      <c r="J18" s="98"/>
      <c r="K18" s="2"/>
      <c r="L18" s="4"/>
      <c r="M18" s="4"/>
      <c r="N18" s="4"/>
      <c r="O18" s="4"/>
    </row>
    <row r="19" spans="1:15">
      <c r="A19" s="4"/>
      <c r="B19" s="10"/>
      <c r="C19" s="10"/>
      <c r="D19" s="2"/>
      <c r="E19" s="10"/>
      <c r="F19" s="10"/>
      <c r="G19" s="142"/>
      <c r="H19" s="142"/>
      <c r="I19" s="99"/>
      <c r="J19" s="98"/>
      <c r="K19" s="2"/>
      <c r="L19" s="4"/>
      <c r="M19" s="4"/>
      <c r="N19" s="4"/>
      <c r="O19" s="4"/>
    </row>
    <row r="20" spans="1:15">
      <c r="A20" s="54" t="s">
        <v>301</v>
      </c>
      <c r="B20" s="10"/>
      <c r="C20" s="10"/>
      <c r="D20" s="2"/>
      <c r="E20" s="10"/>
      <c r="F20" s="10"/>
      <c r="G20" s="146" t="s">
        <v>318</v>
      </c>
      <c r="H20" s="142"/>
      <c r="I20" s="99"/>
      <c r="J20" s="98"/>
      <c r="K20" s="2"/>
      <c r="L20" s="4"/>
      <c r="M20" s="4"/>
      <c r="N20" s="4"/>
      <c r="O20" s="4"/>
    </row>
    <row r="21" spans="1:15">
      <c r="A21" s="131" t="s">
        <v>273</v>
      </c>
      <c r="B21" s="28" t="s">
        <v>312</v>
      </c>
      <c r="C21" s="28" t="s">
        <v>275</v>
      </c>
      <c r="D21" s="27" t="s">
        <v>313</v>
      </c>
      <c r="E21" s="28" t="s">
        <v>320</v>
      </c>
      <c r="F21" s="10"/>
      <c r="G21" s="139" t="s">
        <v>273</v>
      </c>
      <c r="H21" s="105" t="s">
        <v>312</v>
      </c>
      <c r="I21" s="27" t="s">
        <v>319</v>
      </c>
      <c r="J21" s="122" t="s">
        <v>313</v>
      </c>
      <c r="K21" s="27" t="s">
        <v>314</v>
      </c>
      <c r="L21" s="4"/>
      <c r="M21" s="4"/>
      <c r="N21" s="4"/>
      <c r="O21" s="4"/>
    </row>
    <row r="22" spans="1:15" ht="18" customHeight="1">
      <c r="A22" s="112" t="s">
        <v>18</v>
      </c>
      <c r="B22" s="112" t="s">
        <v>19</v>
      </c>
      <c r="C22" s="90">
        <v>47</v>
      </c>
      <c r="D22" s="27">
        <v>30.25</v>
      </c>
      <c r="E22" s="28">
        <v>7</v>
      </c>
      <c r="F22" s="10"/>
      <c r="G22" s="87" t="s">
        <v>11</v>
      </c>
      <c r="H22" s="87" t="s">
        <v>12</v>
      </c>
      <c r="I22" s="27">
        <v>98</v>
      </c>
      <c r="J22" s="27">
        <v>4.05</v>
      </c>
      <c r="K22" s="27">
        <v>7</v>
      </c>
      <c r="M22" s="4"/>
      <c r="N22" s="4"/>
      <c r="O22" s="4"/>
    </row>
    <row r="23" spans="1:15" ht="18" customHeight="1">
      <c r="A23" s="87" t="s">
        <v>76</v>
      </c>
      <c r="B23" s="87" t="s">
        <v>77</v>
      </c>
      <c r="C23" s="90">
        <v>74</v>
      </c>
      <c r="D23" s="27">
        <v>32.19</v>
      </c>
      <c r="E23" s="28">
        <v>6</v>
      </c>
      <c r="F23" s="10"/>
      <c r="G23" s="87" t="s">
        <v>35</v>
      </c>
      <c r="H23" s="87" t="s">
        <v>36</v>
      </c>
      <c r="I23" s="27">
        <v>98</v>
      </c>
      <c r="J23" s="27">
        <v>4.1900000000000004</v>
      </c>
      <c r="K23" s="27">
        <v>6</v>
      </c>
      <c r="M23" s="4"/>
      <c r="N23" s="4"/>
      <c r="O23" s="4"/>
    </row>
    <row r="24" spans="1:15" ht="18" customHeight="1">
      <c r="A24" s="87" t="s">
        <v>11</v>
      </c>
      <c r="B24" s="87" t="s">
        <v>12</v>
      </c>
      <c r="C24" s="90">
        <v>90</v>
      </c>
      <c r="D24" s="27">
        <v>33.119999999999997</v>
      </c>
      <c r="E24" s="28">
        <v>5</v>
      </c>
      <c r="F24" s="10"/>
      <c r="G24" s="87" t="s">
        <v>70</v>
      </c>
      <c r="H24" s="87" t="s">
        <v>71</v>
      </c>
      <c r="I24" s="27">
        <v>94</v>
      </c>
      <c r="J24" s="27">
        <v>5.47</v>
      </c>
      <c r="K24" s="27">
        <v>5</v>
      </c>
      <c r="M24" s="4"/>
      <c r="N24" s="4"/>
      <c r="O24" s="4"/>
    </row>
    <row r="25" spans="1:15" ht="18" customHeight="1">
      <c r="A25" s="87" t="s">
        <v>73</v>
      </c>
      <c r="B25" s="87" t="s">
        <v>74</v>
      </c>
      <c r="C25" s="90">
        <v>25</v>
      </c>
      <c r="D25" s="27">
        <v>40.29</v>
      </c>
      <c r="E25" s="28">
        <v>4</v>
      </c>
      <c r="F25" s="10"/>
      <c r="G25" s="87" t="s">
        <v>32</v>
      </c>
      <c r="H25" s="87" t="s">
        <v>33</v>
      </c>
      <c r="I25" s="27">
        <v>93</v>
      </c>
      <c r="J25" s="27">
        <v>6.29</v>
      </c>
      <c r="K25" s="27">
        <v>4</v>
      </c>
      <c r="M25" s="4"/>
      <c r="N25" s="4"/>
      <c r="O25" s="4"/>
    </row>
    <row r="26" spans="1:15" ht="18" customHeight="1">
      <c r="A26" s="87" t="s">
        <v>32</v>
      </c>
      <c r="B26" s="87" t="s">
        <v>33</v>
      </c>
      <c r="C26" s="90">
        <v>53</v>
      </c>
      <c r="D26" s="27">
        <v>40.82</v>
      </c>
      <c r="E26" s="28">
        <v>3</v>
      </c>
      <c r="F26" s="10"/>
      <c r="G26" s="87" t="s">
        <v>102</v>
      </c>
      <c r="H26" s="105" t="s">
        <v>259</v>
      </c>
      <c r="I26" s="27">
        <v>90</v>
      </c>
      <c r="J26" s="27">
        <v>4.0199999999999996</v>
      </c>
      <c r="K26" s="27">
        <v>3</v>
      </c>
      <c r="M26" s="4"/>
      <c r="N26" s="4"/>
      <c r="O26" s="4"/>
    </row>
    <row r="27" spans="1:15" ht="18" customHeight="1">
      <c r="A27" s="87" t="s">
        <v>35</v>
      </c>
      <c r="B27" s="87" t="s">
        <v>36</v>
      </c>
      <c r="C27" s="90">
        <v>86</v>
      </c>
      <c r="D27" s="27">
        <v>43.12</v>
      </c>
      <c r="E27" s="28">
        <v>2</v>
      </c>
      <c r="F27" s="10"/>
      <c r="G27" s="87" t="s">
        <v>64</v>
      </c>
      <c r="H27" s="87" t="s">
        <v>65</v>
      </c>
      <c r="I27" s="27">
        <v>88</v>
      </c>
      <c r="J27" s="27">
        <v>5.1100000000000003</v>
      </c>
      <c r="K27" s="27">
        <v>2</v>
      </c>
      <c r="M27" s="4"/>
      <c r="N27" s="4"/>
      <c r="O27" s="4"/>
    </row>
    <row r="28" spans="1:15" ht="18" customHeight="1">
      <c r="A28" s="87" t="s">
        <v>67</v>
      </c>
      <c r="B28" s="87" t="s">
        <v>68</v>
      </c>
      <c r="C28" s="90">
        <v>87</v>
      </c>
      <c r="D28" s="27">
        <v>45.53</v>
      </c>
      <c r="E28" s="28">
        <v>1</v>
      </c>
      <c r="F28" s="10"/>
      <c r="G28" s="87" t="s">
        <v>76</v>
      </c>
      <c r="H28" s="87" t="s">
        <v>77</v>
      </c>
      <c r="I28" s="27">
        <v>86</v>
      </c>
      <c r="J28" s="27">
        <v>3.3</v>
      </c>
      <c r="K28" s="27">
        <v>1</v>
      </c>
      <c r="M28" s="4"/>
      <c r="N28" s="4"/>
      <c r="O28" s="4"/>
    </row>
    <row r="29" spans="1:15" ht="18" customHeight="1">
      <c r="A29" s="87" t="s">
        <v>102</v>
      </c>
      <c r="B29" s="105" t="s">
        <v>259</v>
      </c>
      <c r="C29" s="90">
        <v>96</v>
      </c>
      <c r="D29" s="27">
        <v>46.62</v>
      </c>
      <c r="E29" s="28">
        <v>1</v>
      </c>
      <c r="F29" s="10"/>
      <c r="G29" s="87" t="s">
        <v>73</v>
      </c>
      <c r="H29" s="87" t="s">
        <v>74</v>
      </c>
      <c r="I29" s="27">
        <v>65</v>
      </c>
      <c r="J29" s="27">
        <v>9.24</v>
      </c>
      <c r="K29" s="27">
        <v>1</v>
      </c>
      <c r="M29" s="4"/>
      <c r="N29" s="4"/>
      <c r="O29" s="4"/>
    </row>
    <row r="30" spans="1:15" ht="18" customHeight="1">
      <c r="A30" s="87" t="s">
        <v>64</v>
      </c>
      <c r="B30" s="87" t="s">
        <v>65</v>
      </c>
      <c r="C30" s="90">
        <v>31</v>
      </c>
      <c r="D30" s="27">
        <v>57.24</v>
      </c>
      <c r="E30" s="28">
        <v>1</v>
      </c>
      <c r="F30" s="10"/>
      <c r="G30" s="87" t="s">
        <v>16</v>
      </c>
      <c r="H30" s="87" t="s">
        <v>17</v>
      </c>
      <c r="I30" s="132"/>
      <c r="J30" s="132"/>
      <c r="K30" s="27"/>
      <c r="M30" s="4"/>
      <c r="N30" s="4"/>
      <c r="O30" s="4"/>
    </row>
    <row r="31" spans="1:15" ht="18" customHeight="1">
      <c r="A31" s="87" t="s">
        <v>16</v>
      </c>
      <c r="B31" s="87" t="s">
        <v>17</v>
      </c>
      <c r="C31" s="90">
        <v>37</v>
      </c>
      <c r="D31" s="27"/>
      <c r="E31" s="28"/>
      <c r="F31" s="10"/>
      <c r="G31" s="112" t="s">
        <v>18</v>
      </c>
      <c r="H31" s="112" t="s">
        <v>19</v>
      </c>
      <c r="I31" s="27"/>
      <c r="J31" s="27"/>
      <c r="K31" s="27"/>
      <c r="M31" s="4"/>
      <c r="N31" s="4"/>
      <c r="O31" s="4"/>
    </row>
    <row r="32" spans="1:15" ht="18" customHeight="1">
      <c r="A32" s="87" t="s">
        <v>70</v>
      </c>
      <c r="B32" s="87" t="s">
        <v>71</v>
      </c>
      <c r="C32" s="90">
        <v>58</v>
      </c>
      <c r="D32" s="27"/>
      <c r="E32" s="28"/>
      <c r="F32" s="10"/>
      <c r="G32" s="87" t="s">
        <v>67</v>
      </c>
      <c r="H32" s="87" t="s">
        <v>68</v>
      </c>
      <c r="I32" s="27"/>
      <c r="J32" s="27"/>
      <c r="K32" s="27"/>
      <c r="M32" s="4"/>
      <c r="N32" s="4"/>
      <c r="O32" s="4"/>
    </row>
    <row r="33" spans="1:15" ht="18" customHeight="1">
      <c r="A33" s="28" t="s">
        <v>138</v>
      </c>
      <c r="B33" s="105" t="s">
        <v>139</v>
      </c>
      <c r="C33" s="27">
        <v>39</v>
      </c>
      <c r="D33" s="27"/>
      <c r="E33" s="28"/>
      <c r="F33" s="10"/>
      <c r="G33" s="28" t="s">
        <v>138</v>
      </c>
      <c r="H33" s="105" t="s">
        <v>139</v>
      </c>
      <c r="I33" s="27"/>
      <c r="J33" s="27"/>
      <c r="K33" s="27"/>
      <c r="M33" s="4"/>
      <c r="N33" s="4"/>
      <c r="O33" s="4"/>
    </row>
    <row r="34" spans="1:15" ht="18" customHeight="1">
      <c r="A34" s="101" t="s">
        <v>78</v>
      </c>
      <c r="B34" s="114" t="s">
        <v>290</v>
      </c>
      <c r="C34" s="28">
        <v>52</v>
      </c>
      <c r="D34" s="27"/>
      <c r="E34" s="28"/>
      <c r="F34" s="10"/>
      <c r="G34" s="97" t="s">
        <v>78</v>
      </c>
      <c r="H34" s="114" t="s">
        <v>290</v>
      </c>
      <c r="I34" s="27"/>
      <c r="J34" s="122"/>
      <c r="K34" s="27"/>
      <c r="M34" s="4"/>
      <c r="N34" s="4"/>
      <c r="O34" s="4"/>
    </row>
    <row r="35" spans="1:15">
      <c r="A35" s="4"/>
      <c r="B35" s="10"/>
      <c r="C35" s="10"/>
      <c r="D35" s="2"/>
      <c r="E35" s="10"/>
      <c r="F35" s="10"/>
      <c r="I35" s="99"/>
      <c r="J35" s="98"/>
      <c r="K35" s="2"/>
      <c r="L35" s="4"/>
      <c r="M35" s="4"/>
      <c r="N35" s="4"/>
      <c r="O35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74EF6-F936-4367-B58B-FD4DD4E779C4}">
  <sheetPr>
    <tabColor theme="9" tint="0.39997558519241921"/>
    <pageSetUpPr fitToPage="1"/>
  </sheetPr>
  <dimension ref="A1:AG160"/>
  <sheetViews>
    <sheetView topLeftCell="C102" zoomScaleNormal="100" workbookViewId="0">
      <selection activeCell="I115" sqref="I115:N131"/>
    </sheetView>
  </sheetViews>
  <sheetFormatPr defaultColWidth="9.5703125" defaultRowHeight="15"/>
  <cols>
    <col min="1" max="1" width="7.28515625" style="4" hidden="1" customWidth="1"/>
    <col min="2" max="2" width="4.85546875" style="12" hidden="1" customWidth="1"/>
    <col min="3" max="3" width="20.28515625" style="4" customWidth="1"/>
    <col min="4" max="4" width="31.28515625" style="10" bestFit="1" customWidth="1"/>
    <col min="5" max="5" width="8.28515625" style="10" customWidth="1"/>
    <col min="6" max="6" width="15.7109375" style="2" customWidth="1"/>
    <col min="7" max="7" width="10.85546875" style="10" customWidth="1"/>
    <col min="8" max="8" width="10.42578125" style="10" customWidth="1"/>
    <col min="9" max="9" width="14" style="10" customWidth="1"/>
    <col min="10" max="10" width="11.7109375" style="2" customWidth="1"/>
    <col min="11" max="11" width="10.28515625" style="53" customWidth="1"/>
    <col min="12" max="12" width="9.5703125" style="4"/>
    <col min="13" max="13" width="12.28515625" style="4" customWidth="1"/>
    <col min="14" max="14" width="19.28515625" style="4" bestFit="1" customWidth="1"/>
    <col min="15" max="15" width="9.5703125" style="2"/>
    <col min="16" max="16384" width="9.5703125" style="4"/>
  </cols>
  <sheetData>
    <row r="1" spans="1:15" ht="35.25" customHeight="1">
      <c r="A1" s="3"/>
      <c r="C1" s="33" t="s">
        <v>283</v>
      </c>
      <c r="D1" s="70"/>
      <c r="E1" s="70"/>
      <c r="F1" s="1"/>
      <c r="G1" s="70"/>
      <c r="H1" s="70"/>
      <c r="I1" s="68"/>
      <c r="J1" s="11"/>
      <c r="K1" s="52"/>
      <c r="L1" s="3"/>
      <c r="M1" s="3"/>
    </row>
    <row r="2" spans="1:15" ht="35.25" customHeight="1">
      <c r="A2" s="3"/>
      <c r="C2" s="33"/>
      <c r="D2" s="70" t="s">
        <v>280</v>
      </c>
      <c r="E2" s="70"/>
      <c r="F2" s="1"/>
      <c r="G2" s="70"/>
      <c r="H2" s="70"/>
      <c r="I2" s="68"/>
      <c r="J2" s="3"/>
      <c r="K2" s="3"/>
      <c r="M2" s="3"/>
    </row>
    <row r="3" spans="1:15" ht="35.25" customHeight="1">
      <c r="A3" s="3"/>
      <c r="C3" s="107" t="s">
        <v>273</v>
      </c>
      <c r="D3" s="108" t="s">
        <v>274</v>
      </c>
      <c r="E3" s="108" t="s">
        <v>275</v>
      </c>
      <c r="F3" s="109" t="s">
        <v>276</v>
      </c>
      <c r="G3" s="107" t="s">
        <v>277</v>
      </c>
      <c r="H3" s="110" t="s">
        <v>278</v>
      </c>
      <c r="I3" s="110" t="s">
        <v>261</v>
      </c>
      <c r="J3" s="110" t="s">
        <v>262</v>
      </c>
      <c r="K3" s="110" t="s">
        <v>263</v>
      </c>
      <c r="L3" s="111" t="s">
        <v>279</v>
      </c>
      <c r="M3" s="130" t="s">
        <v>303</v>
      </c>
      <c r="N3" s="101" t="s">
        <v>304</v>
      </c>
      <c r="O3" s="4"/>
    </row>
    <row r="4" spans="1:15" ht="27" customHeight="1">
      <c r="A4" s="16">
        <v>0.375</v>
      </c>
      <c r="B4" s="17">
        <v>2.7777777777777779E-3</v>
      </c>
      <c r="C4" s="83" t="s">
        <v>209</v>
      </c>
      <c r="D4" s="83" t="s">
        <v>210</v>
      </c>
      <c r="E4" s="84">
        <v>1</v>
      </c>
      <c r="F4" s="83" t="s">
        <v>57</v>
      </c>
      <c r="G4" s="85">
        <v>1</v>
      </c>
      <c r="H4" s="85"/>
      <c r="I4" s="101">
        <v>1</v>
      </c>
      <c r="J4" s="27">
        <v>1</v>
      </c>
      <c r="K4" s="102">
        <v>1</v>
      </c>
      <c r="L4" s="103">
        <v>1</v>
      </c>
      <c r="M4" s="103">
        <v>1</v>
      </c>
      <c r="N4" s="101">
        <f t="shared" ref="N4:N17" si="0">SUM(G4:M4)</f>
        <v>6</v>
      </c>
      <c r="O4" s="4"/>
    </row>
    <row r="5" spans="1:15" ht="27" customHeight="1">
      <c r="A5" s="16">
        <f>SUM(A4,B4)</f>
        <v>0.37777777777777777</v>
      </c>
      <c r="B5" s="17">
        <v>2.7777777777777779E-3</v>
      </c>
      <c r="C5" s="83" t="s">
        <v>48</v>
      </c>
      <c r="D5" s="83" t="s">
        <v>49</v>
      </c>
      <c r="E5" s="84">
        <v>2</v>
      </c>
      <c r="F5" s="83" t="s">
        <v>50</v>
      </c>
      <c r="G5" s="84">
        <v>3</v>
      </c>
      <c r="H5" s="84">
        <v>6</v>
      </c>
      <c r="I5" s="101"/>
      <c r="J5" s="27">
        <v>1</v>
      </c>
      <c r="K5" s="102"/>
      <c r="L5" s="104">
        <v>1</v>
      </c>
      <c r="M5" s="103">
        <v>3</v>
      </c>
      <c r="N5" s="101">
        <f t="shared" si="0"/>
        <v>14</v>
      </c>
      <c r="O5" s="4"/>
    </row>
    <row r="6" spans="1:15" ht="27" customHeight="1">
      <c r="A6" s="16">
        <f>SUM(A5,B5)</f>
        <v>0.38055555555555554</v>
      </c>
      <c r="B6" s="17">
        <v>2.7777777777777801E-3</v>
      </c>
      <c r="C6" s="83" t="s">
        <v>96</v>
      </c>
      <c r="D6" s="83" t="s">
        <v>97</v>
      </c>
      <c r="E6" s="84">
        <v>3</v>
      </c>
      <c r="F6" s="83" t="s">
        <v>13</v>
      </c>
      <c r="G6" s="84">
        <v>1</v>
      </c>
      <c r="H6" s="84">
        <v>2</v>
      </c>
      <c r="I6" s="101"/>
      <c r="J6" s="27"/>
      <c r="K6" s="102"/>
      <c r="L6" s="104"/>
      <c r="M6" s="103">
        <v>1</v>
      </c>
      <c r="N6" s="101">
        <f t="shared" si="0"/>
        <v>4</v>
      </c>
      <c r="O6" s="4"/>
    </row>
    <row r="7" spans="1:15" ht="27" customHeight="1">
      <c r="A7" s="16">
        <f>SUM(A6,B6)</f>
        <v>0.3833333333333333</v>
      </c>
      <c r="B7" s="17">
        <v>2.7777777777777801E-3</v>
      </c>
      <c r="C7" s="83" t="s">
        <v>112</v>
      </c>
      <c r="D7" s="83" t="s">
        <v>113</v>
      </c>
      <c r="E7" s="84">
        <v>5</v>
      </c>
      <c r="F7" s="83" t="s">
        <v>114</v>
      </c>
      <c r="G7" s="84">
        <v>5</v>
      </c>
      <c r="H7" s="84">
        <v>2</v>
      </c>
      <c r="I7" s="101">
        <v>1</v>
      </c>
      <c r="J7" s="27">
        <v>1</v>
      </c>
      <c r="K7" s="102">
        <v>1</v>
      </c>
      <c r="L7" s="103">
        <v>1</v>
      </c>
      <c r="M7" s="103">
        <v>1</v>
      </c>
      <c r="N7" s="101">
        <f t="shared" si="0"/>
        <v>12</v>
      </c>
      <c r="O7" s="4"/>
    </row>
    <row r="8" spans="1:15" ht="27" customHeight="1">
      <c r="A8" s="16" t="e">
        <f>SUM(#REF!,#REF!)</f>
        <v>#REF!</v>
      </c>
      <c r="B8" s="17">
        <v>2.7777777777777801E-3</v>
      </c>
      <c r="C8" s="83" t="s">
        <v>82</v>
      </c>
      <c r="D8" s="83" t="s">
        <v>83</v>
      </c>
      <c r="E8" s="84">
        <v>10</v>
      </c>
      <c r="F8" s="83" t="s">
        <v>34</v>
      </c>
      <c r="G8" s="84">
        <v>4</v>
      </c>
      <c r="H8" s="84">
        <v>4</v>
      </c>
      <c r="I8" s="101">
        <v>1</v>
      </c>
      <c r="J8" s="27">
        <v>1</v>
      </c>
      <c r="K8" s="102">
        <v>1</v>
      </c>
      <c r="L8" s="103">
        <v>7</v>
      </c>
      <c r="M8" s="103">
        <v>1</v>
      </c>
      <c r="N8" s="101">
        <f t="shared" si="0"/>
        <v>19</v>
      </c>
      <c r="O8" s="4"/>
    </row>
    <row r="9" spans="1:15" ht="27" customHeight="1">
      <c r="A9" s="16" t="e">
        <f t="shared" ref="A9:A14" si="1">SUM(A8,B8)</f>
        <v>#REF!</v>
      </c>
      <c r="B9" s="17">
        <v>2.7777777777777801E-3</v>
      </c>
      <c r="C9" s="83" t="s">
        <v>38</v>
      </c>
      <c r="D9" s="83" t="s">
        <v>39</v>
      </c>
      <c r="E9" s="84">
        <v>13</v>
      </c>
      <c r="F9" s="83" t="s">
        <v>13</v>
      </c>
      <c r="G9" s="84">
        <v>1</v>
      </c>
      <c r="H9" s="84">
        <v>5</v>
      </c>
      <c r="I9" s="101">
        <v>1</v>
      </c>
      <c r="J9" s="27">
        <v>1</v>
      </c>
      <c r="K9" s="102">
        <v>1</v>
      </c>
      <c r="L9" s="103">
        <v>1</v>
      </c>
      <c r="M9" s="103">
        <v>1</v>
      </c>
      <c r="N9" s="101">
        <f t="shared" si="0"/>
        <v>11</v>
      </c>
      <c r="O9" s="4"/>
    </row>
    <row r="10" spans="1:15" ht="27" customHeight="1">
      <c r="A10" s="16" t="e">
        <f t="shared" si="1"/>
        <v>#REF!</v>
      </c>
      <c r="B10" s="17">
        <v>2.7777777777777801E-3</v>
      </c>
      <c r="C10" s="83" t="s">
        <v>21</v>
      </c>
      <c r="D10" s="83" t="s">
        <v>22</v>
      </c>
      <c r="E10" s="84">
        <v>14</v>
      </c>
      <c r="F10" s="83" t="s">
        <v>13</v>
      </c>
      <c r="G10" s="84">
        <v>1</v>
      </c>
      <c r="H10" s="84"/>
      <c r="I10" s="101">
        <v>2</v>
      </c>
      <c r="J10" s="27">
        <v>2</v>
      </c>
      <c r="K10" s="102"/>
      <c r="L10" s="103">
        <v>1</v>
      </c>
      <c r="M10" s="103">
        <v>2</v>
      </c>
      <c r="N10" s="101">
        <f t="shared" si="0"/>
        <v>8</v>
      </c>
      <c r="O10" s="4"/>
    </row>
    <row r="11" spans="1:15" ht="27" customHeight="1">
      <c r="A11" s="16" t="e">
        <f t="shared" si="1"/>
        <v>#REF!</v>
      </c>
      <c r="B11" s="17">
        <v>2.7777777777777801E-3</v>
      </c>
      <c r="C11" s="83" t="s">
        <v>108</v>
      </c>
      <c r="D11" s="83" t="s">
        <v>109</v>
      </c>
      <c r="E11" s="84">
        <v>17</v>
      </c>
      <c r="F11" s="83" t="s">
        <v>75</v>
      </c>
      <c r="G11" s="84">
        <v>1</v>
      </c>
      <c r="H11" s="84">
        <v>0</v>
      </c>
      <c r="I11" s="101"/>
      <c r="J11" s="27">
        <v>1</v>
      </c>
      <c r="K11" s="4">
        <v>1</v>
      </c>
      <c r="L11" s="103">
        <v>1</v>
      </c>
      <c r="M11" s="103"/>
      <c r="N11" s="101">
        <f t="shared" si="0"/>
        <v>4</v>
      </c>
      <c r="O11" s="4"/>
    </row>
    <row r="12" spans="1:15" ht="27" customHeight="1">
      <c r="A12" s="16" t="e">
        <f t="shared" si="1"/>
        <v>#REF!</v>
      </c>
      <c r="B12" s="17">
        <v>2.7777777777777801E-3</v>
      </c>
      <c r="C12" s="83" t="s">
        <v>99</v>
      </c>
      <c r="D12" s="83" t="s">
        <v>100</v>
      </c>
      <c r="E12" s="84">
        <v>18</v>
      </c>
      <c r="F12" s="83" t="s">
        <v>88</v>
      </c>
      <c r="G12" s="84">
        <v>2</v>
      </c>
      <c r="H12" s="84">
        <v>5</v>
      </c>
      <c r="I12" s="101">
        <v>1</v>
      </c>
      <c r="J12" s="27">
        <v>1</v>
      </c>
      <c r="K12" s="102">
        <v>1</v>
      </c>
      <c r="L12" s="103">
        <v>1</v>
      </c>
      <c r="M12" s="103">
        <v>1</v>
      </c>
      <c r="N12" s="101">
        <f t="shared" si="0"/>
        <v>12</v>
      </c>
      <c r="O12" s="4"/>
    </row>
    <row r="13" spans="1:15" ht="27" customHeight="1">
      <c r="A13" s="16" t="e">
        <f t="shared" si="1"/>
        <v>#REF!</v>
      </c>
      <c r="B13" s="17">
        <v>2.7777777777777801E-3</v>
      </c>
      <c r="C13" s="83" t="s">
        <v>203</v>
      </c>
      <c r="D13" s="83" t="s">
        <v>204</v>
      </c>
      <c r="E13" s="84">
        <v>20</v>
      </c>
      <c r="F13" s="83" t="s">
        <v>88</v>
      </c>
      <c r="G13" s="84">
        <v>1</v>
      </c>
      <c r="H13" s="84">
        <v>1</v>
      </c>
      <c r="I13" s="101"/>
      <c r="J13" s="27">
        <v>1</v>
      </c>
      <c r="K13" s="102">
        <v>1</v>
      </c>
      <c r="L13" s="103">
        <v>1</v>
      </c>
      <c r="M13" s="103">
        <v>1</v>
      </c>
      <c r="N13" s="101">
        <f t="shared" si="0"/>
        <v>6</v>
      </c>
      <c r="O13" s="4"/>
    </row>
    <row r="14" spans="1:15" ht="27" customHeight="1">
      <c r="A14" s="16" t="e">
        <f t="shared" si="1"/>
        <v>#REF!</v>
      </c>
      <c r="B14" s="17">
        <v>2.7777777777777801E-3</v>
      </c>
      <c r="C14" s="83" t="s">
        <v>188</v>
      </c>
      <c r="D14" s="83" t="s">
        <v>189</v>
      </c>
      <c r="E14" s="84">
        <v>23</v>
      </c>
      <c r="F14" s="83" t="s">
        <v>190</v>
      </c>
      <c r="G14" s="84">
        <v>1</v>
      </c>
      <c r="H14" s="84">
        <v>1</v>
      </c>
      <c r="I14" s="101">
        <v>1</v>
      </c>
      <c r="J14" s="27">
        <v>1</v>
      </c>
      <c r="K14" s="102">
        <v>1</v>
      </c>
      <c r="L14" s="103">
        <v>1</v>
      </c>
      <c r="M14" s="103">
        <v>6</v>
      </c>
      <c r="N14" s="101">
        <f t="shared" si="0"/>
        <v>12</v>
      </c>
      <c r="O14" s="4"/>
    </row>
    <row r="15" spans="1:15" ht="27" customHeight="1">
      <c r="A15" s="16" t="e">
        <f>SUM(#REF!,#REF!)</f>
        <v>#REF!</v>
      </c>
      <c r="B15" s="17">
        <v>2.7777777777777801E-3</v>
      </c>
      <c r="C15" s="83" t="s">
        <v>86</v>
      </c>
      <c r="D15" s="83" t="s">
        <v>87</v>
      </c>
      <c r="E15" s="84">
        <v>27</v>
      </c>
      <c r="F15" s="83" t="s">
        <v>66</v>
      </c>
      <c r="G15" s="84">
        <v>6</v>
      </c>
      <c r="H15" s="84">
        <v>7</v>
      </c>
      <c r="I15" s="101">
        <v>6</v>
      </c>
      <c r="J15" s="27">
        <v>5</v>
      </c>
      <c r="K15" s="102">
        <v>2</v>
      </c>
      <c r="L15" s="101">
        <v>1</v>
      </c>
      <c r="M15" s="101">
        <v>1</v>
      </c>
      <c r="N15" s="101">
        <f t="shared" si="0"/>
        <v>28</v>
      </c>
      <c r="O15" s="4"/>
    </row>
    <row r="16" spans="1:15" ht="27" customHeight="1">
      <c r="A16" s="16" t="e">
        <f>SUM(A15,B15)</f>
        <v>#REF!</v>
      </c>
      <c r="B16" s="17">
        <v>2.7777777777777801E-3</v>
      </c>
      <c r="C16" s="83" t="s">
        <v>120</v>
      </c>
      <c r="D16" s="83" t="s">
        <v>121</v>
      </c>
      <c r="E16" s="84">
        <v>28</v>
      </c>
      <c r="F16" s="83" t="s">
        <v>57</v>
      </c>
      <c r="G16" s="85">
        <v>5</v>
      </c>
      <c r="H16" s="85">
        <v>3</v>
      </c>
      <c r="I16" s="101"/>
      <c r="J16" s="27"/>
      <c r="K16" s="102"/>
      <c r="L16" s="103">
        <v>0</v>
      </c>
      <c r="M16" s="103"/>
      <c r="N16" s="101">
        <f t="shared" si="0"/>
        <v>8</v>
      </c>
      <c r="O16" s="4"/>
    </row>
    <row r="17" spans="3:15" ht="27" customHeight="1">
      <c r="C17" s="83" t="s">
        <v>89</v>
      </c>
      <c r="D17" s="83" t="s">
        <v>90</v>
      </c>
      <c r="E17" s="84">
        <v>30</v>
      </c>
      <c r="F17" s="83" t="s">
        <v>80</v>
      </c>
      <c r="G17" s="84">
        <v>1</v>
      </c>
      <c r="H17" s="84">
        <v>0</v>
      </c>
      <c r="I17" s="105">
        <v>1</v>
      </c>
      <c r="J17" s="27">
        <v>3</v>
      </c>
      <c r="K17" s="106">
        <v>1</v>
      </c>
      <c r="L17" s="101">
        <v>1</v>
      </c>
      <c r="M17" s="101">
        <v>1</v>
      </c>
      <c r="N17" s="101">
        <f t="shared" si="0"/>
        <v>8</v>
      </c>
      <c r="O17" s="4"/>
    </row>
    <row r="18" spans="3:15" ht="27" customHeight="1">
      <c r="C18" s="83" t="s">
        <v>186</v>
      </c>
      <c r="D18" s="83" t="s">
        <v>187</v>
      </c>
      <c r="E18" s="84">
        <v>34</v>
      </c>
      <c r="F18" s="83" t="s">
        <v>20</v>
      </c>
      <c r="G18" s="84"/>
      <c r="H18" s="84"/>
      <c r="I18" s="105"/>
      <c r="J18" s="27"/>
      <c r="K18" s="106"/>
      <c r="L18" s="101">
        <v>0</v>
      </c>
      <c r="M18" s="101"/>
      <c r="N18" s="101"/>
      <c r="O18" s="4"/>
    </row>
    <row r="19" spans="3:15" ht="27" customHeight="1">
      <c r="C19" s="83" t="s">
        <v>124</v>
      </c>
      <c r="D19" s="83" t="s">
        <v>125</v>
      </c>
      <c r="E19" s="84">
        <v>36</v>
      </c>
      <c r="F19" s="83" t="s">
        <v>80</v>
      </c>
      <c r="G19" s="84">
        <v>4</v>
      </c>
      <c r="H19" s="84">
        <v>6</v>
      </c>
      <c r="I19" s="105">
        <v>1</v>
      </c>
      <c r="J19" s="27">
        <v>6</v>
      </c>
      <c r="K19" s="106">
        <v>1</v>
      </c>
      <c r="L19" s="101">
        <v>1</v>
      </c>
      <c r="M19" s="101">
        <v>1</v>
      </c>
      <c r="N19" s="101">
        <f t="shared" ref="N19:N39" si="2">SUM(G19:M19)</f>
        <v>20</v>
      </c>
      <c r="O19" s="4"/>
    </row>
    <row r="20" spans="3:15" ht="27" customHeight="1">
      <c r="C20" s="83" t="s">
        <v>42</v>
      </c>
      <c r="D20" s="83" t="s">
        <v>43</v>
      </c>
      <c r="E20" s="84">
        <v>38</v>
      </c>
      <c r="F20" s="83" t="s">
        <v>29</v>
      </c>
      <c r="G20" s="84">
        <v>3</v>
      </c>
      <c r="H20" s="84">
        <v>7</v>
      </c>
      <c r="I20" s="105">
        <v>1</v>
      </c>
      <c r="J20" s="27">
        <v>1</v>
      </c>
      <c r="K20" s="106">
        <v>1</v>
      </c>
      <c r="L20" s="101">
        <v>5</v>
      </c>
      <c r="M20" s="101">
        <v>1</v>
      </c>
      <c r="N20" s="101">
        <f t="shared" si="2"/>
        <v>19</v>
      </c>
      <c r="O20" s="4"/>
    </row>
    <row r="21" spans="3:15" ht="27" customHeight="1">
      <c r="C21" s="88" t="s">
        <v>179</v>
      </c>
      <c r="D21" s="88" t="s">
        <v>180</v>
      </c>
      <c r="E21" s="89">
        <v>40</v>
      </c>
      <c r="F21" s="88" t="s">
        <v>29</v>
      </c>
      <c r="G21" s="84">
        <v>7</v>
      </c>
      <c r="H21" s="84">
        <v>1</v>
      </c>
      <c r="I21" s="105">
        <v>1</v>
      </c>
      <c r="J21" s="27">
        <v>1</v>
      </c>
      <c r="K21" s="106"/>
      <c r="L21" s="101">
        <v>1</v>
      </c>
      <c r="M21" s="101">
        <v>1</v>
      </c>
      <c r="N21" s="101">
        <f t="shared" si="2"/>
        <v>12</v>
      </c>
      <c r="O21" s="4"/>
    </row>
    <row r="22" spans="3:15" ht="27" customHeight="1">
      <c r="C22" s="83" t="s">
        <v>122</v>
      </c>
      <c r="D22" s="83" t="s">
        <v>123</v>
      </c>
      <c r="E22" s="84">
        <v>41</v>
      </c>
      <c r="F22" s="83" t="s">
        <v>80</v>
      </c>
      <c r="G22" s="84">
        <v>6</v>
      </c>
      <c r="H22" s="84">
        <v>4</v>
      </c>
      <c r="I22" s="105">
        <v>1</v>
      </c>
      <c r="J22" s="27">
        <v>1</v>
      </c>
      <c r="K22" s="106"/>
      <c r="L22" s="101">
        <v>1</v>
      </c>
      <c r="M22" s="101">
        <v>1</v>
      </c>
      <c r="N22" s="101">
        <f t="shared" si="2"/>
        <v>14</v>
      </c>
      <c r="O22" s="4"/>
    </row>
    <row r="23" spans="3:15" ht="27" customHeight="1">
      <c r="C23" s="83" t="s">
        <v>201</v>
      </c>
      <c r="D23" s="83" t="s">
        <v>202</v>
      </c>
      <c r="E23" s="84">
        <v>44</v>
      </c>
      <c r="F23" s="83" t="s">
        <v>13</v>
      </c>
      <c r="G23" s="84">
        <v>3</v>
      </c>
      <c r="H23" s="84">
        <v>1</v>
      </c>
      <c r="I23" s="105">
        <v>1</v>
      </c>
      <c r="J23" s="27">
        <v>1</v>
      </c>
      <c r="K23" s="106"/>
      <c r="L23" s="101">
        <v>1</v>
      </c>
      <c r="M23" s="101">
        <v>1</v>
      </c>
      <c r="N23" s="101">
        <f t="shared" si="2"/>
        <v>8</v>
      </c>
      <c r="O23" s="4"/>
    </row>
    <row r="24" spans="3:15" ht="27" customHeight="1">
      <c r="C24" s="83" t="s">
        <v>149</v>
      </c>
      <c r="D24" s="83" t="s">
        <v>150</v>
      </c>
      <c r="E24" s="84">
        <v>45</v>
      </c>
      <c r="F24" s="83" t="s">
        <v>95</v>
      </c>
      <c r="G24" s="84"/>
      <c r="H24" s="84">
        <v>0</v>
      </c>
      <c r="I24" s="105">
        <v>1</v>
      </c>
      <c r="J24" s="27">
        <v>1</v>
      </c>
      <c r="K24" s="106"/>
      <c r="L24" s="101">
        <v>1</v>
      </c>
      <c r="M24" s="101">
        <v>1</v>
      </c>
      <c r="N24" s="101">
        <f t="shared" si="2"/>
        <v>4</v>
      </c>
      <c r="O24" s="4"/>
    </row>
    <row r="25" spans="3:15" ht="27" customHeight="1">
      <c r="C25" s="83" t="s">
        <v>176</v>
      </c>
      <c r="D25" s="83" t="s">
        <v>185</v>
      </c>
      <c r="E25" s="84">
        <v>49</v>
      </c>
      <c r="F25" s="83" t="s">
        <v>178</v>
      </c>
      <c r="G25" s="84"/>
      <c r="H25" s="84"/>
      <c r="I25" s="105"/>
      <c r="J25" s="27"/>
      <c r="K25" s="106">
        <v>1</v>
      </c>
      <c r="L25" s="101">
        <v>0</v>
      </c>
      <c r="M25" s="101"/>
      <c r="N25" s="101">
        <f t="shared" si="2"/>
        <v>1</v>
      </c>
      <c r="O25" s="4"/>
    </row>
    <row r="26" spans="3:15" ht="27" customHeight="1">
      <c r="C26" s="83" t="s">
        <v>128</v>
      </c>
      <c r="D26" s="83" t="s">
        <v>289</v>
      </c>
      <c r="E26" s="84">
        <v>51</v>
      </c>
      <c r="F26" s="83" t="s">
        <v>130</v>
      </c>
      <c r="G26" s="84">
        <v>5</v>
      </c>
      <c r="H26" s="84">
        <v>1</v>
      </c>
      <c r="I26" s="105">
        <v>1</v>
      </c>
      <c r="J26" s="27">
        <v>1</v>
      </c>
      <c r="K26" s="106">
        <v>1</v>
      </c>
      <c r="L26" s="101">
        <v>1</v>
      </c>
      <c r="M26" s="101">
        <v>1</v>
      </c>
      <c r="N26" s="101">
        <f t="shared" si="2"/>
        <v>11</v>
      </c>
      <c r="O26" s="4"/>
    </row>
    <row r="27" spans="3:15" ht="27" customHeight="1">
      <c r="C27" s="83" t="s">
        <v>98</v>
      </c>
      <c r="D27" s="83" t="s">
        <v>39</v>
      </c>
      <c r="E27" s="84">
        <v>54</v>
      </c>
      <c r="F27" s="83" t="s">
        <v>34</v>
      </c>
      <c r="G27" s="84">
        <v>1</v>
      </c>
      <c r="H27" s="84">
        <v>6</v>
      </c>
      <c r="I27" s="105">
        <v>7</v>
      </c>
      <c r="J27" s="27">
        <v>7</v>
      </c>
      <c r="K27" s="106">
        <v>6</v>
      </c>
      <c r="L27" s="101">
        <v>3</v>
      </c>
      <c r="M27" s="101">
        <v>1</v>
      </c>
      <c r="N27" s="101">
        <f t="shared" si="2"/>
        <v>31</v>
      </c>
      <c r="O27" s="4"/>
    </row>
    <row r="28" spans="3:15" ht="27" customHeight="1">
      <c r="C28" s="83" t="s">
        <v>211</v>
      </c>
      <c r="D28" s="83" t="s">
        <v>212</v>
      </c>
      <c r="E28" s="84">
        <v>55</v>
      </c>
      <c r="F28" s="83" t="s">
        <v>13</v>
      </c>
      <c r="G28" s="84">
        <v>1</v>
      </c>
      <c r="H28" s="84"/>
      <c r="I28" s="105"/>
      <c r="J28" s="27"/>
      <c r="K28" s="106">
        <v>1</v>
      </c>
      <c r="L28" s="101">
        <v>1</v>
      </c>
      <c r="M28" s="101">
        <v>1</v>
      </c>
      <c r="N28" s="101">
        <f t="shared" si="2"/>
        <v>4</v>
      </c>
      <c r="O28" s="4"/>
    </row>
    <row r="29" spans="3:15" ht="27" customHeight="1">
      <c r="C29" s="83" t="s">
        <v>117</v>
      </c>
      <c r="D29" s="83" t="s">
        <v>118</v>
      </c>
      <c r="E29" s="84">
        <v>57</v>
      </c>
      <c r="F29" s="83" t="s">
        <v>119</v>
      </c>
      <c r="G29" s="85">
        <v>7</v>
      </c>
      <c r="H29" s="85">
        <v>5</v>
      </c>
      <c r="I29" s="105">
        <v>3</v>
      </c>
      <c r="J29" s="27">
        <v>1</v>
      </c>
      <c r="K29" s="106">
        <v>5</v>
      </c>
      <c r="L29" s="101">
        <v>1</v>
      </c>
      <c r="M29" s="101">
        <v>1</v>
      </c>
      <c r="N29" s="101">
        <f t="shared" si="2"/>
        <v>23</v>
      </c>
      <c r="O29" s="4"/>
    </row>
    <row r="30" spans="3:15" ht="27" customHeight="1">
      <c r="C30" s="83" t="s">
        <v>27</v>
      </c>
      <c r="D30" s="83" t="s">
        <v>28</v>
      </c>
      <c r="E30" s="84">
        <v>62</v>
      </c>
      <c r="F30" s="83" t="s">
        <v>29</v>
      </c>
      <c r="G30" s="84">
        <v>6</v>
      </c>
      <c r="H30" s="84">
        <v>6</v>
      </c>
      <c r="I30" s="105">
        <v>5</v>
      </c>
      <c r="J30" s="27">
        <v>4</v>
      </c>
      <c r="K30" s="106">
        <v>4</v>
      </c>
      <c r="L30" s="101">
        <v>1</v>
      </c>
      <c r="M30" s="101">
        <v>1</v>
      </c>
      <c r="N30" s="101">
        <f t="shared" si="2"/>
        <v>27</v>
      </c>
      <c r="O30" s="4"/>
    </row>
    <row r="31" spans="3:15" ht="27" customHeight="1">
      <c r="C31" s="83" t="s">
        <v>126</v>
      </c>
      <c r="D31" s="83" t="s">
        <v>127</v>
      </c>
      <c r="E31" s="84">
        <v>63</v>
      </c>
      <c r="F31" s="83" t="s">
        <v>13</v>
      </c>
      <c r="G31" s="84">
        <v>7</v>
      </c>
      <c r="H31" s="84">
        <v>1</v>
      </c>
      <c r="I31" s="105">
        <v>1</v>
      </c>
      <c r="J31" s="27">
        <v>1</v>
      </c>
      <c r="K31" s="106"/>
      <c r="L31" s="101">
        <v>1</v>
      </c>
      <c r="M31" s="101">
        <v>5</v>
      </c>
      <c r="N31" s="101">
        <f t="shared" si="2"/>
        <v>16</v>
      </c>
      <c r="O31" s="4"/>
    </row>
    <row r="32" spans="3:15" ht="27" customHeight="1">
      <c r="C32" s="83" t="s">
        <v>110</v>
      </c>
      <c r="D32" s="83" t="s">
        <v>111</v>
      </c>
      <c r="E32" s="84">
        <v>64</v>
      </c>
      <c r="F32" s="83" t="s">
        <v>34</v>
      </c>
      <c r="G32" s="84">
        <v>4</v>
      </c>
      <c r="H32" s="84">
        <v>1</v>
      </c>
      <c r="I32" s="105">
        <v>1</v>
      </c>
      <c r="J32" s="27">
        <v>1</v>
      </c>
      <c r="K32" s="106">
        <v>1</v>
      </c>
      <c r="L32" s="101">
        <v>4</v>
      </c>
      <c r="M32" s="101"/>
      <c r="N32" s="101">
        <f t="shared" si="2"/>
        <v>12</v>
      </c>
      <c r="O32" s="4"/>
    </row>
    <row r="33" spans="3:15" ht="27" customHeight="1">
      <c r="C33" s="87" t="s">
        <v>46</v>
      </c>
      <c r="D33" s="87" t="s">
        <v>47</v>
      </c>
      <c r="E33" s="90">
        <v>65</v>
      </c>
      <c r="F33" s="87" t="s">
        <v>13</v>
      </c>
      <c r="G33" s="84"/>
      <c r="H33" s="84">
        <v>0</v>
      </c>
      <c r="I33" s="105">
        <v>1</v>
      </c>
      <c r="J33" s="27">
        <v>1</v>
      </c>
      <c r="K33" s="106"/>
      <c r="L33" s="101">
        <v>0</v>
      </c>
      <c r="M33" s="101">
        <v>1</v>
      </c>
      <c r="N33" s="101">
        <f t="shared" si="2"/>
        <v>3</v>
      </c>
      <c r="O33" s="4"/>
    </row>
    <row r="34" spans="3:15" ht="27" customHeight="1">
      <c r="C34" s="83" t="s">
        <v>93</v>
      </c>
      <c r="D34" s="83" t="s">
        <v>94</v>
      </c>
      <c r="E34" s="84">
        <v>67</v>
      </c>
      <c r="F34" s="83" t="s">
        <v>95</v>
      </c>
      <c r="G34" s="84">
        <v>4</v>
      </c>
      <c r="H34" s="84">
        <v>1</v>
      </c>
      <c r="I34" s="105">
        <v>1</v>
      </c>
      <c r="J34" s="27">
        <v>1</v>
      </c>
      <c r="K34" s="106">
        <v>1</v>
      </c>
      <c r="L34" s="101">
        <v>1</v>
      </c>
      <c r="M34" s="101">
        <v>1</v>
      </c>
      <c r="N34" s="101">
        <f t="shared" si="2"/>
        <v>10</v>
      </c>
      <c r="O34" s="4"/>
    </row>
    <row r="35" spans="3:15" ht="27" customHeight="1">
      <c r="C35" s="83" t="s">
        <v>199</v>
      </c>
      <c r="D35" s="83" t="s">
        <v>200</v>
      </c>
      <c r="E35" s="84">
        <v>69</v>
      </c>
      <c r="F35" s="83" t="s">
        <v>29</v>
      </c>
      <c r="G35" s="84">
        <v>1</v>
      </c>
      <c r="H35" s="84">
        <v>5</v>
      </c>
      <c r="I35" s="105">
        <v>1</v>
      </c>
      <c r="J35" s="27">
        <v>1</v>
      </c>
      <c r="K35" s="106">
        <v>1</v>
      </c>
      <c r="L35" s="101">
        <v>1</v>
      </c>
      <c r="M35" s="101">
        <v>1</v>
      </c>
      <c r="N35" s="101">
        <f t="shared" si="2"/>
        <v>11</v>
      </c>
      <c r="O35" s="4"/>
    </row>
    <row r="36" spans="3:15" ht="27" customHeight="1">
      <c r="C36" s="83" t="s">
        <v>136</v>
      </c>
      <c r="D36" s="83" t="s">
        <v>137</v>
      </c>
      <c r="E36" s="84">
        <v>71</v>
      </c>
      <c r="F36" s="83" t="s">
        <v>75</v>
      </c>
      <c r="G36" s="84">
        <v>2</v>
      </c>
      <c r="H36" s="84">
        <v>1</v>
      </c>
      <c r="I36" s="105">
        <v>4</v>
      </c>
      <c r="J36" s="27">
        <v>1</v>
      </c>
      <c r="K36" s="106">
        <v>3</v>
      </c>
      <c r="L36" s="101">
        <v>1</v>
      </c>
      <c r="M36" s="101">
        <v>1</v>
      </c>
      <c r="N36" s="101">
        <f t="shared" si="2"/>
        <v>13</v>
      </c>
      <c r="O36" s="4"/>
    </row>
    <row r="37" spans="3:15" ht="27" customHeight="1">
      <c r="C37" s="83" t="s">
        <v>193</v>
      </c>
      <c r="D37" s="83" t="s">
        <v>194</v>
      </c>
      <c r="E37" s="84">
        <v>77</v>
      </c>
      <c r="F37" s="83" t="s">
        <v>174</v>
      </c>
      <c r="G37" s="84"/>
      <c r="H37" s="84">
        <v>7</v>
      </c>
      <c r="I37" s="105">
        <v>1</v>
      </c>
      <c r="J37" s="27">
        <v>1</v>
      </c>
      <c r="K37" s="106">
        <v>1</v>
      </c>
      <c r="L37" s="101">
        <v>1</v>
      </c>
      <c r="M37" s="101">
        <v>1</v>
      </c>
      <c r="N37" s="101">
        <f t="shared" si="2"/>
        <v>12</v>
      </c>
      <c r="O37" s="4"/>
    </row>
    <row r="38" spans="3:15" ht="27" customHeight="1">
      <c r="C38" s="83" t="s">
        <v>197</v>
      </c>
      <c r="D38" s="83" t="s">
        <v>198</v>
      </c>
      <c r="E38" s="84">
        <v>78</v>
      </c>
      <c r="F38" s="83" t="s">
        <v>34</v>
      </c>
      <c r="G38" s="84">
        <v>3</v>
      </c>
      <c r="H38" s="84">
        <v>1</v>
      </c>
      <c r="I38" s="105">
        <v>1</v>
      </c>
      <c r="J38" s="27">
        <v>1</v>
      </c>
      <c r="K38" s="106">
        <v>1</v>
      </c>
      <c r="L38" s="101">
        <v>2</v>
      </c>
      <c r="M38" s="101">
        <v>1</v>
      </c>
      <c r="N38" s="101">
        <f t="shared" si="2"/>
        <v>10</v>
      </c>
      <c r="O38" s="4"/>
    </row>
    <row r="39" spans="3:15" ht="27" customHeight="1">
      <c r="C39" s="83" t="s">
        <v>103</v>
      </c>
      <c r="D39" s="83" t="s">
        <v>104</v>
      </c>
      <c r="E39" s="84">
        <v>79</v>
      </c>
      <c r="F39" s="83" t="s">
        <v>20</v>
      </c>
      <c r="G39" s="84">
        <v>7</v>
      </c>
      <c r="H39" s="84">
        <v>7</v>
      </c>
      <c r="I39" s="105">
        <v>1</v>
      </c>
      <c r="J39" s="27"/>
      <c r="K39" s="106">
        <v>1</v>
      </c>
      <c r="L39" s="101">
        <v>6</v>
      </c>
      <c r="M39" s="101">
        <v>7</v>
      </c>
      <c r="N39" s="101">
        <f t="shared" si="2"/>
        <v>29</v>
      </c>
      <c r="O39" s="4"/>
    </row>
    <row r="40" spans="3:15" ht="27" customHeight="1">
      <c r="C40" s="83"/>
      <c r="D40" s="83"/>
      <c r="E40" s="84"/>
      <c r="F40" s="83"/>
      <c r="G40" s="84"/>
      <c r="H40" s="84"/>
      <c r="I40" s="105"/>
      <c r="J40" s="27"/>
      <c r="K40" s="106"/>
      <c r="L40" s="101"/>
      <c r="M40" s="101"/>
      <c r="N40" s="101"/>
      <c r="O40" s="4"/>
    </row>
    <row r="41" spans="3:15" ht="27" customHeight="1">
      <c r="C41" s="83" t="s">
        <v>184</v>
      </c>
      <c r="D41" s="83" t="s">
        <v>185</v>
      </c>
      <c r="E41" s="84">
        <v>82</v>
      </c>
      <c r="F41" s="83" t="s">
        <v>155</v>
      </c>
      <c r="G41" s="84">
        <v>1</v>
      </c>
      <c r="H41" s="84">
        <v>3</v>
      </c>
      <c r="I41" s="105"/>
      <c r="J41" s="27">
        <v>1</v>
      </c>
      <c r="K41" s="106">
        <v>1</v>
      </c>
      <c r="L41" s="101">
        <v>1</v>
      </c>
      <c r="M41" s="101">
        <v>1</v>
      </c>
      <c r="N41" s="101">
        <f>SUM(G41:M41)</f>
        <v>8</v>
      </c>
      <c r="O41" s="4"/>
    </row>
    <row r="42" spans="3:15" ht="27" customHeight="1">
      <c r="C42" s="83" t="s">
        <v>205</v>
      </c>
      <c r="D42" s="83" t="s">
        <v>206</v>
      </c>
      <c r="E42" s="84">
        <v>83</v>
      </c>
      <c r="F42" s="83" t="s">
        <v>80</v>
      </c>
      <c r="G42" s="84"/>
      <c r="H42" s="84">
        <v>6</v>
      </c>
      <c r="I42" s="105"/>
      <c r="J42" s="27">
        <v>1</v>
      </c>
      <c r="K42" s="106"/>
      <c r="L42" s="101">
        <v>0</v>
      </c>
      <c r="M42" s="101">
        <v>1</v>
      </c>
      <c r="N42" s="101">
        <f>SUM(G42:M42)</f>
        <v>8</v>
      </c>
      <c r="O42" s="4"/>
    </row>
    <row r="43" spans="3:15" ht="27" customHeight="1">
      <c r="C43" s="83" t="s">
        <v>133</v>
      </c>
      <c r="D43" s="83" t="s">
        <v>134</v>
      </c>
      <c r="E43" s="84">
        <v>85</v>
      </c>
      <c r="F43" s="83" t="s">
        <v>135</v>
      </c>
      <c r="G43" s="84"/>
      <c r="H43" s="84">
        <v>1</v>
      </c>
      <c r="I43" s="105">
        <v>1</v>
      </c>
      <c r="J43" s="27">
        <v>1</v>
      </c>
      <c r="K43" s="106">
        <v>1</v>
      </c>
      <c r="L43" s="101">
        <v>1</v>
      </c>
      <c r="M43" s="101">
        <v>1</v>
      </c>
      <c r="N43" s="101">
        <f>SUM(G43:M43)</f>
        <v>6</v>
      </c>
      <c r="O43" s="4"/>
    </row>
    <row r="44" spans="3:15" ht="27" customHeight="1">
      <c r="C44" s="83" t="s">
        <v>140</v>
      </c>
      <c r="D44" s="83" t="s">
        <v>141</v>
      </c>
      <c r="E44" s="84">
        <v>88</v>
      </c>
      <c r="F44" s="83" t="s">
        <v>29</v>
      </c>
      <c r="G44" s="84"/>
      <c r="H44" s="84"/>
      <c r="I44" s="105"/>
      <c r="J44" s="27"/>
      <c r="K44" s="106"/>
      <c r="L44" s="101">
        <v>0</v>
      </c>
      <c r="M44" s="101"/>
      <c r="N44" s="101"/>
      <c r="O44" s="4"/>
    </row>
    <row r="45" spans="3:15" ht="27" customHeight="1">
      <c r="C45" s="83" t="s">
        <v>207</v>
      </c>
      <c r="D45" s="83" t="s">
        <v>208</v>
      </c>
      <c r="E45" s="84">
        <v>93</v>
      </c>
      <c r="F45" s="83" t="s">
        <v>88</v>
      </c>
      <c r="G45" s="84">
        <v>6</v>
      </c>
      <c r="H45" s="84"/>
      <c r="I45" s="105"/>
      <c r="J45" s="27"/>
      <c r="K45" s="106"/>
      <c r="L45" s="101">
        <v>1</v>
      </c>
      <c r="M45" s="101">
        <v>1</v>
      </c>
      <c r="N45" s="101">
        <f>SUM(G45:M45)</f>
        <v>8</v>
      </c>
      <c r="O45" s="4"/>
    </row>
    <row r="46" spans="3:15" ht="27" customHeight="1">
      <c r="C46" s="87" t="s">
        <v>260</v>
      </c>
      <c r="D46" s="87" t="s">
        <v>183</v>
      </c>
      <c r="E46" s="90">
        <v>76</v>
      </c>
      <c r="F46" s="87" t="s">
        <v>34</v>
      </c>
      <c r="G46" s="84">
        <v>2</v>
      </c>
      <c r="H46" s="84">
        <v>1</v>
      </c>
      <c r="I46" s="105"/>
      <c r="J46" s="27">
        <v>1</v>
      </c>
      <c r="K46" s="106"/>
      <c r="L46" s="101">
        <v>1</v>
      </c>
      <c r="M46" s="101">
        <v>1</v>
      </c>
      <c r="N46" s="101">
        <f>SUM(G46:M46)</f>
        <v>6</v>
      </c>
      <c r="O46" s="4"/>
    </row>
    <row r="47" spans="3:15" ht="27" customHeight="1">
      <c r="C47" s="28" t="s">
        <v>91</v>
      </c>
      <c r="D47" s="28" t="s">
        <v>92</v>
      </c>
      <c r="E47" s="27">
        <v>91</v>
      </c>
      <c r="F47" s="28" t="s">
        <v>20</v>
      </c>
      <c r="G47" s="28">
        <v>1</v>
      </c>
      <c r="H47" s="28">
        <v>3</v>
      </c>
      <c r="I47" s="28"/>
      <c r="J47" s="27"/>
      <c r="K47" s="106"/>
      <c r="L47" s="101">
        <v>0</v>
      </c>
      <c r="M47" s="101"/>
      <c r="N47" s="101">
        <f>SUM(G47:M47)</f>
        <v>4</v>
      </c>
      <c r="O47" s="4"/>
    </row>
    <row r="48" spans="3:15" ht="27" customHeight="1">
      <c r="C48" s="101" t="s">
        <v>285</v>
      </c>
      <c r="D48" s="28"/>
      <c r="E48" s="28">
        <v>35</v>
      </c>
      <c r="F48" s="105" t="s">
        <v>286</v>
      </c>
      <c r="G48" s="28">
        <v>5</v>
      </c>
      <c r="H48" s="28">
        <v>0</v>
      </c>
      <c r="I48" s="28">
        <v>1</v>
      </c>
      <c r="J48" s="27">
        <v>1</v>
      </c>
      <c r="K48" s="106">
        <v>7</v>
      </c>
      <c r="L48" s="101">
        <v>0</v>
      </c>
      <c r="M48" s="101">
        <v>4</v>
      </c>
      <c r="N48" s="101">
        <f>SUM(G48:M48)</f>
        <v>18</v>
      </c>
      <c r="O48" s="4"/>
    </row>
    <row r="49" spans="4:15" ht="27" customHeight="1">
      <c r="D49" s="4"/>
      <c r="E49" s="4"/>
      <c r="F49" s="4"/>
      <c r="G49" s="28"/>
      <c r="H49" s="28"/>
      <c r="I49" s="28"/>
      <c r="J49" s="27"/>
      <c r="K49" s="106"/>
      <c r="L49" s="101"/>
      <c r="O49" s="4"/>
    </row>
    <row r="50" spans="4:15">
      <c r="O50" s="4"/>
    </row>
    <row r="108" spans="15:16">
      <c r="O108" s="4"/>
      <c r="P108" s="2"/>
    </row>
    <row r="115" spans="15:33"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 s="134"/>
      <c r="AC115" s="134"/>
      <c r="AD115" s="134"/>
      <c r="AE115" s="134"/>
      <c r="AF115" s="134"/>
      <c r="AG115" s="134"/>
    </row>
    <row r="116" spans="15:33"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 s="134"/>
      <c r="AC116" s="134"/>
      <c r="AD116" s="134"/>
      <c r="AE116" s="134"/>
      <c r="AF116" s="134"/>
      <c r="AG116" s="134"/>
    </row>
    <row r="117" spans="15:33">
      <c r="O117"/>
      <c r="P117"/>
      <c r="Q117"/>
      <c r="R117"/>
      <c r="S117"/>
      <c r="T117"/>
      <c r="U117"/>
      <c r="V117"/>
      <c r="W117"/>
      <c r="X117"/>
      <c r="Y117"/>
      <c r="Z117"/>
      <c r="AA117"/>
      <c r="AC117" s="134"/>
      <c r="AD117" s="134"/>
      <c r="AE117" s="134"/>
      <c r="AF117" s="134"/>
    </row>
    <row r="118" spans="15:33">
      <c r="O118"/>
      <c r="P118"/>
      <c r="Q118"/>
      <c r="R118"/>
      <c r="S118"/>
      <c r="T118"/>
      <c r="U118"/>
      <c r="V118"/>
      <c r="W118"/>
      <c r="X118"/>
      <c r="Y118"/>
      <c r="Z118"/>
      <c r="AA118"/>
      <c r="AC118" s="134"/>
      <c r="AD118" s="134"/>
      <c r="AE118" s="134"/>
      <c r="AF118" s="134"/>
    </row>
    <row r="119" spans="15:33">
      <c r="O119"/>
      <c r="P119"/>
      <c r="Q119"/>
      <c r="R119"/>
      <c r="S119"/>
      <c r="T119"/>
      <c r="U119"/>
      <c r="V119"/>
      <c r="W119"/>
      <c r="X119"/>
      <c r="Y119"/>
      <c r="Z119"/>
      <c r="AA119"/>
      <c r="AC119" s="134"/>
      <c r="AD119" s="134"/>
      <c r="AE119" s="134"/>
      <c r="AF119" s="134"/>
    </row>
    <row r="120" spans="15:33">
      <c r="O120"/>
      <c r="P120"/>
      <c r="Q120"/>
      <c r="R120"/>
      <c r="S120"/>
      <c r="T120"/>
      <c r="U120"/>
      <c r="V120"/>
      <c r="W120"/>
      <c r="X120"/>
      <c r="Y120"/>
      <c r="Z120"/>
      <c r="AA120"/>
      <c r="AC120" s="134"/>
      <c r="AD120" s="134"/>
      <c r="AE120" s="134"/>
      <c r="AF120" s="134"/>
    </row>
    <row r="121" spans="15:33">
      <c r="O121"/>
      <c r="P121"/>
      <c r="Q121"/>
      <c r="R121"/>
      <c r="S121"/>
      <c r="T121"/>
      <c r="U121"/>
      <c r="V121"/>
      <c r="W121"/>
      <c r="X121"/>
      <c r="Y121"/>
      <c r="Z121"/>
      <c r="AA121"/>
      <c r="AC121" s="134"/>
      <c r="AD121" s="134"/>
      <c r="AE121" s="134"/>
      <c r="AF121" s="134"/>
    </row>
    <row r="122" spans="15:33">
      <c r="O122"/>
      <c r="P122"/>
      <c r="Q122"/>
      <c r="R122"/>
      <c r="S122"/>
      <c r="T122"/>
      <c r="U122"/>
      <c r="V122"/>
      <c r="W122"/>
      <c r="X122"/>
      <c r="Y122"/>
      <c r="Z122"/>
      <c r="AA122"/>
      <c r="AC122" s="134"/>
      <c r="AD122" s="134"/>
      <c r="AE122" s="134"/>
      <c r="AF122" s="134"/>
    </row>
    <row r="123" spans="15:33">
      <c r="O123"/>
      <c r="P123"/>
      <c r="Q123"/>
      <c r="R123"/>
      <c r="S123"/>
      <c r="T123"/>
      <c r="U123"/>
      <c r="V123"/>
      <c r="W123"/>
      <c r="X123"/>
      <c r="Y123"/>
      <c r="Z123"/>
      <c r="AA123"/>
      <c r="AC123" s="134"/>
      <c r="AD123" s="134"/>
      <c r="AE123" s="134"/>
      <c r="AF123" s="134"/>
    </row>
    <row r="124" spans="15:33">
      <c r="O124"/>
      <c r="P124"/>
      <c r="Q124"/>
      <c r="R124"/>
      <c r="S124"/>
      <c r="T124"/>
      <c r="U124"/>
      <c r="V124"/>
      <c r="W124"/>
      <c r="X124"/>
      <c r="Y124"/>
      <c r="Z124"/>
      <c r="AA124"/>
      <c r="AC124" s="134"/>
      <c r="AD124" s="134"/>
      <c r="AE124" s="134"/>
      <c r="AF124" s="134"/>
    </row>
    <row r="125" spans="15:33">
      <c r="O125"/>
      <c r="P125"/>
      <c r="Q125"/>
      <c r="R125"/>
      <c r="S125"/>
      <c r="T125"/>
      <c r="U125"/>
      <c r="V125"/>
      <c r="W125"/>
      <c r="X125"/>
      <c r="Y125"/>
      <c r="Z125"/>
      <c r="AA125"/>
      <c r="AC125" s="134"/>
      <c r="AD125" s="134"/>
      <c r="AE125" s="134"/>
      <c r="AF125" s="134"/>
    </row>
    <row r="126" spans="15:33">
      <c r="O126"/>
      <c r="P126"/>
      <c r="Q126"/>
      <c r="R126"/>
      <c r="S126"/>
      <c r="T126"/>
      <c r="U126"/>
      <c r="V126"/>
      <c r="W126"/>
      <c r="X126"/>
      <c r="Y126"/>
      <c r="Z126"/>
      <c r="AA126"/>
      <c r="AC126" s="134"/>
      <c r="AD126" s="134"/>
      <c r="AE126" s="134"/>
      <c r="AF126" s="134"/>
    </row>
    <row r="127" spans="15:33">
      <c r="O127"/>
      <c r="P127"/>
      <c r="Q127"/>
      <c r="R127"/>
      <c r="S127"/>
      <c r="T127"/>
      <c r="U127"/>
      <c r="V127"/>
      <c r="W127"/>
      <c r="X127"/>
      <c r="Y127"/>
      <c r="Z127"/>
      <c r="AA127"/>
      <c r="AC127" s="134"/>
      <c r="AD127" s="134"/>
      <c r="AE127" s="134"/>
      <c r="AF127" s="134"/>
    </row>
    <row r="128" spans="15:33">
      <c r="O128"/>
      <c r="P128"/>
      <c r="Q128"/>
      <c r="R128"/>
      <c r="S128"/>
      <c r="T128"/>
      <c r="U128"/>
      <c r="V128"/>
      <c r="W128"/>
      <c r="X128"/>
      <c r="Y128"/>
      <c r="Z128"/>
      <c r="AA128"/>
      <c r="AC128" s="134"/>
      <c r="AD128" s="134"/>
      <c r="AE128" s="134"/>
      <c r="AF128" s="134"/>
    </row>
    <row r="160" spans="4:5">
      <c r="D160" s="4"/>
      <c r="E160" s="4"/>
    </row>
  </sheetData>
  <sortState xmlns:xlrd2="http://schemas.microsoft.com/office/spreadsheetml/2017/richdata2" ref="C112:F159">
    <sortCondition ref="F112:F159"/>
  </sortState>
  <pageMargins left="0.25" right="0.25" top="0.25" bottom="0.28999999999999998" header="0.13" footer="0.13"/>
  <pageSetup paperSize="9" fitToHeight="0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37BC4-1AFF-462E-B7B2-2D84274EDEE2}">
  <sheetPr>
    <tabColor theme="9" tint="0.39997558519241921"/>
  </sheetPr>
  <dimension ref="A1:R102"/>
  <sheetViews>
    <sheetView topLeftCell="A54" workbookViewId="0">
      <selection activeCell="I75" sqref="I75"/>
    </sheetView>
  </sheetViews>
  <sheetFormatPr defaultRowHeight="15"/>
  <cols>
    <col min="1" max="1" width="19.28515625" bestFit="1" customWidth="1"/>
    <col min="2" max="2" width="29.7109375" bestFit="1" customWidth="1"/>
    <col min="3" max="3" width="7" customWidth="1"/>
    <col min="5" max="5" width="8.85546875" style="134"/>
    <col min="8" max="8" width="17.7109375" bestFit="1" customWidth="1"/>
    <col min="9" max="9" width="29.7109375" bestFit="1" customWidth="1"/>
    <col min="10" max="10" width="6.28515625" style="134" customWidth="1"/>
    <col min="11" max="12" width="8.85546875" style="134"/>
    <col min="14" max="14" width="19.28515625" bestFit="1" customWidth="1"/>
    <col min="16" max="17" width="8.85546875" style="134"/>
  </cols>
  <sheetData>
    <row r="1" spans="1:18">
      <c r="A1" s="54" t="s">
        <v>294</v>
      </c>
      <c r="H1" s="151" t="s">
        <v>263</v>
      </c>
      <c r="N1" s="152" t="s">
        <v>323</v>
      </c>
    </row>
    <row r="2" spans="1:18">
      <c r="I2" s="2"/>
      <c r="J2" s="53"/>
      <c r="K2" s="2"/>
      <c r="L2" s="2"/>
    </row>
    <row r="3" spans="1:18">
      <c r="H3" s="131" t="s">
        <v>321</v>
      </c>
      <c r="I3" s="27" t="s">
        <v>312</v>
      </c>
      <c r="J3" s="106" t="s">
        <v>322</v>
      </c>
      <c r="K3" s="27" t="s">
        <v>313</v>
      </c>
      <c r="L3" s="27" t="s">
        <v>314</v>
      </c>
      <c r="N3" s="131" t="s">
        <v>273</v>
      </c>
      <c r="O3" s="131" t="s">
        <v>319</v>
      </c>
      <c r="P3" s="132" t="s">
        <v>313</v>
      </c>
      <c r="Q3" s="132" t="s">
        <v>314</v>
      </c>
    </row>
    <row r="4" spans="1:18">
      <c r="A4" s="131" t="s">
        <v>273</v>
      </c>
      <c r="B4" s="28" t="s">
        <v>312</v>
      </c>
      <c r="C4" s="28" t="s">
        <v>275</v>
      </c>
      <c r="D4" s="27" t="s">
        <v>313</v>
      </c>
      <c r="E4" s="27" t="s">
        <v>314</v>
      </c>
      <c r="H4" s="101" t="s">
        <v>285</v>
      </c>
      <c r="I4" s="28"/>
      <c r="J4" s="27">
        <v>35</v>
      </c>
      <c r="K4" s="27">
        <v>16.966000000000001</v>
      </c>
      <c r="L4" s="27">
        <v>7</v>
      </c>
      <c r="N4" s="87" t="s">
        <v>82</v>
      </c>
      <c r="O4" s="27">
        <v>100</v>
      </c>
      <c r="P4" s="27">
        <v>3.55</v>
      </c>
      <c r="Q4" s="27">
        <v>7</v>
      </c>
    </row>
    <row r="5" spans="1:18">
      <c r="A5" s="87" t="s">
        <v>98</v>
      </c>
      <c r="B5" s="87" t="s">
        <v>39</v>
      </c>
      <c r="C5" s="90">
        <v>54</v>
      </c>
      <c r="D5" s="27">
        <v>0.56000000000000005</v>
      </c>
      <c r="E5" s="27">
        <v>7</v>
      </c>
      <c r="H5" s="87" t="s">
        <v>98</v>
      </c>
      <c r="I5" s="87" t="s">
        <v>39</v>
      </c>
      <c r="J5" s="90">
        <v>54</v>
      </c>
      <c r="K5" s="27">
        <v>17.797000000000001</v>
      </c>
      <c r="L5" s="27">
        <v>6</v>
      </c>
      <c r="N5" s="87" t="s">
        <v>103</v>
      </c>
      <c r="O5" s="27">
        <v>100</v>
      </c>
      <c r="P5" s="27">
        <v>3.18</v>
      </c>
      <c r="Q5" s="27">
        <v>6</v>
      </c>
      <c r="R5" s="4"/>
    </row>
    <row r="6" spans="1:18">
      <c r="A6" s="87" t="s">
        <v>86</v>
      </c>
      <c r="B6" s="87" t="s">
        <v>87</v>
      </c>
      <c r="C6" s="90">
        <v>27</v>
      </c>
      <c r="D6" s="27">
        <v>1.05</v>
      </c>
      <c r="E6" s="27">
        <v>6</v>
      </c>
      <c r="H6" s="87" t="s">
        <v>117</v>
      </c>
      <c r="I6" s="87" t="s">
        <v>118</v>
      </c>
      <c r="J6" s="90">
        <v>57</v>
      </c>
      <c r="K6" s="27">
        <v>19.809999999999999</v>
      </c>
      <c r="L6" s="27">
        <v>5</v>
      </c>
      <c r="N6" s="87" t="s">
        <v>42</v>
      </c>
      <c r="O6" s="27">
        <v>98</v>
      </c>
      <c r="P6" s="27">
        <v>4.1500000000000004</v>
      </c>
      <c r="Q6" s="27">
        <v>5</v>
      </c>
      <c r="R6" s="4"/>
    </row>
    <row r="7" spans="1:18">
      <c r="A7" s="87" t="s">
        <v>27</v>
      </c>
      <c r="B7" s="87" t="s">
        <v>28</v>
      </c>
      <c r="C7" s="90">
        <v>62</v>
      </c>
      <c r="D7" s="27" t="s">
        <v>292</v>
      </c>
      <c r="E7" s="27">
        <v>5</v>
      </c>
      <c r="H7" s="87" t="s">
        <v>27</v>
      </c>
      <c r="I7" s="87" t="s">
        <v>28</v>
      </c>
      <c r="J7" s="90">
        <v>62</v>
      </c>
      <c r="K7" s="27">
        <v>20.32</v>
      </c>
      <c r="L7" s="27">
        <v>4</v>
      </c>
      <c r="N7" s="87" t="s">
        <v>98</v>
      </c>
      <c r="O7" s="27">
        <v>98</v>
      </c>
      <c r="P7" s="27">
        <v>3.41</v>
      </c>
      <c r="Q7" s="27">
        <v>3</v>
      </c>
      <c r="R7" s="4"/>
    </row>
    <row r="8" spans="1:18">
      <c r="A8" s="87" t="s">
        <v>136</v>
      </c>
      <c r="B8" s="87" t="s">
        <v>137</v>
      </c>
      <c r="C8" s="90">
        <v>71</v>
      </c>
      <c r="D8" s="27" t="s">
        <v>293</v>
      </c>
      <c r="E8" s="27">
        <v>4</v>
      </c>
      <c r="H8" s="87" t="s">
        <v>136</v>
      </c>
      <c r="I8" s="87" t="s">
        <v>137</v>
      </c>
      <c r="J8" s="90">
        <v>71</v>
      </c>
      <c r="K8" s="27">
        <v>20.445</v>
      </c>
      <c r="L8" s="27">
        <v>3</v>
      </c>
      <c r="N8" s="87" t="s">
        <v>110</v>
      </c>
      <c r="O8" s="27">
        <v>98</v>
      </c>
      <c r="P8" s="27">
        <v>4.18</v>
      </c>
      <c r="Q8" s="27">
        <v>4</v>
      </c>
      <c r="R8" s="4"/>
    </row>
    <row r="9" spans="1:18">
      <c r="A9" s="87" t="s">
        <v>117</v>
      </c>
      <c r="B9" s="87" t="s">
        <v>118</v>
      </c>
      <c r="C9" s="90">
        <v>57</v>
      </c>
      <c r="D9" s="27">
        <v>1.1000000000000001</v>
      </c>
      <c r="E9" s="27">
        <v>3</v>
      </c>
      <c r="H9" s="87" t="s">
        <v>86</v>
      </c>
      <c r="I9" s="87" t="s">
        <v>87</v>
      </c>
      <c r="J9" s="90">
        <v>27</v>
      </c>
      <c r="K9" s="27">
        <v>23.538</v>
      </c>
      <c r="L9" s="27">
        <v>2</v>
      </c>
      <c r="N9" s="87" t="s">
        <v>197</v>
      </c>
      <c r="O9" s="27">
        <v>97</v>
      </c>
      <c r="P9" s="27">
        <v>4.58</v>
      </c>
      <c r="Q9" s="27">
        <v>2</v>
      </c>
      <c r="R9" s="4"/>
    </row>
    <row r="10" spans="1:18">
      <c r="A10" s="87" t="s">
        <v>21</v>
      </c>
      <c r="B10" s="87" t="s">
        <v>22</v>
      </c>
      <c r="C10" s="90">
        <v>14</v>
      </c>
      <c r="D10" s="27">
        <v>1.1299999999999999</v>
      </c>
      <c r="E10" s="27">
        <v>2</v>
      </c>
      <c r="H10" s="87" t="s">
        <v>110</v>
      </c>
      <c r="I10" s="87" t="s">
        <v>111</v>
      </c>
      <c r="J10" s="90">
        <v>64</v>
      </c>
      <c r="K10" s="27">
        <v>27.091999999999999</v>
      </c>
      <c r="L10" s="27">
        <v>1</v>
      </c>
      <c r="N10" s="87" t="s">
        <v>108</v>
      </c>
      <c r="O10" s="27">
        <v>96</v>
      </c>
      <c r="P10" s="27">
        <v>4.55</v>
      </c>
      <c r="Q10" s="27">
        <v>1</v>
      </c>
      <c r="R10" s="4"/>
    </row>
    <row r="11" spans="1:18">
      <c r="A11" s="87" t="s">
        <v>99</v>
      </c>
      <c r="B11" s="87" t="s">
        <v>100</v>
      </c>
      <c r="C11" s="90">
        <v>18</v>
      </c>
      <c r="D11" s="27">
        <v>1.1399999999999999</v>
      </c>
      <c r="E11" s="27">
        <v>1</v>
      </c>
      <c r="H11" s="87" t="s">
        <v>193</v>
      </c>
      <c r="I11" s="87" t="s">
        <v>194</v>
      </c>
      <c r="J11" s="90">
        <v>77</v>
      </c>
      <c r="K11" s="27">
        <v>27.497</v>
      </c>
      <c r="L11" s="27">
        <v>1</v>
      </c>
      <c r="N11" s="87" t="s">
        <v>99</v>
      </c>
      <c r="O11" s="27">
        <v>96</v>
      </c>
      <c r="P11" s="27">
        <v>5.04</v>
      </c>
      <c r="Q11" s="27">
        <v>1</v>
      </c>
      <c r="R11" s="4"/>
    </row>
    <row r="12" spans="1:18">
      <c r="A12" s="87" t="s">
        <v>124</v>
      </c>
      <c r="B12" s="87" t="s">
        <v>125</v>
      </c>
      <c r="C12" s="90">
        <v>36</v>
      </c>
      <c r="D12" s="27">
        <v>1.1399999999999999</v>
      </c>
      <c r="E12" s="27">
        <v>1</v>
      </c>
      <c r="H12" s="87" t="s">
        <v>82</v>
      </c>
      <c r="I12" s="87" t="s">
        <v>83</v>
      </c>
      <c r="J12" s="90">
        <v>10</v>
      </c>
      <c r="K12" s="27">
        <v>27.942</v>
      </c>
      <c r="L12" s="27">
        <v>1</v>
      </c>
      <c r="N12" s="87" t="s">
        <v>86</v>
      </c>
      <c r="O12" s="27">
        <v>96</v>
      </c>
      <c r="P12" s="27">
        <v>3.43</v>
      </c>
      <c r="Q12" s="27">
        <v>1</v>
      </c>
      <c r="R12" s="4"/>
    </row>
    <row r="13" spans="1:18">
      <c r="A13" s="87" t="s">
        <v>82</v>
      </c>
      <c r="B13" s="87" t="s">
        <v>83</v>
      </c>
      <c r="C13" s="90">
        <v>10</v>
      </c>
      <c r="D13" s="27">
        <v>1.1499999999999999</v>
      </c>
      <c r="E13" s="27">
        <v>1</v>
      </c>
      <c r="H13" s="87" t="s">
        <v>93</v>
      </c>
      <c r="I13" s="87" t="s">
        <v>94</v>
      </c>
      <c r="J13" s="90">
        <v>67</v>
      </c>
      <c r="K13" s="27">
        <v>28.367000000000001</v>
      </c>
      <c r="L13" s="27">
        <v>1</v>
      </c>
      <c r="N13" s="87" t="s">
        <v>89</v>
      </c>
      <c r="O13" s="27">
        <v>96</v>
      </c>
      <c r="P13" s="27">
        <v>5.21</v>
      </c>
      <c r="Q13" s="27">
        <v>1</v>
      </c>
      <c r="R13" s="4"/>
    </row>
    <row r="14" spans="1:18">
      <c r="A14" s="87" t="s">
        <v>103</v>
      </c>
      <c r="B14" s="87" t="s">
        <v>104</v>
      </c>
      <c r="C14" s="90">
        <v>79</v>
      </c>
      <c r="D14" s="27">
        <v>1.17</v>
      </c>
      <c r="E14" s="27">
        <v>1</v>
      </c>
      <c r="H14" s="87" t="s">
        <v>199</v>
      </c>
      <c r="I14" s="87" t="s">
        <v>200</v>
      </c>
      <c r="J14" s="90">
        <v>69</v>
      </c>
      <c r="K14" s="27">
        <v>28.4</v>
      </c>
      <c r="L14" s="27">
        <v>1</v>
      </c>
      <c r="N14" s="87" t="s">
        <v>117</v>
      </c>
      <c r="O14" s="27">
        <v>96</v>
      </c>
      <c r="P14" s="27">
        <v>4.0999999999999996</v>
      </c>
      <c r="Q14" s="27">
        <v>1</v>
      </c>
      <c r="R14" s="4"/>
    </row>
    <row r="15" spans="1:18">
      <c r="A15" s="87" t="s">
        <v>89</v>
      </c>
      <c r="B15" s="87" t="s">
        <v>90</v>
      </c>
      <c r="C15" s="90">
        <v>30</v>
      </c>
      <c r="D15" s="27">
        <v>1.18</v>
      </c>
      <c r="E15" s="27">
        <v>1</v>
      </c>
      <c r="H15" s="87" t="s">
        <v>128</v>
      </c>
      <c r="I15" s="87" t="s">
        <v>289</v>
      </c>
      <c r="J15" s="90">
        <v>51</v>
      </c>
      <c r="K15" s="27">
        <v>28.71</v>
      </c>
      <c r="L15" s="27">
        <v>1</v>
      </c>
      <c r="N15" s="87" t="s">
        <v>136</v>
      </c>
      <c r="O15" s="27">
        <v>96</v>
      </c>
      <c r="P15" s="27">
        <v>4.59</v>
      </c>
      <c r="Q15" s="27">
        <v>1</v>
      </c>
      <c r="R15" s="4"/>
    </row>
    <row r="16" spans="1:18">
      <c r="A16" s="101" t="s">
        <v>285</v>
      </c>
      <c r="B16" s="28"/>
      <c r="C16" s="28">
        <v>35</v>
      </c>
      <c r="D16" s="27">
        <v>1.19</v>
      </c>
      <c r="E16" s="27">
        <v>1</v>
      </c>
      <c r="H16" s="87" t="s">
        <v>209</v>
      </c>
      <c r="I16" s="87" t="s">
        <v>210</v>
      </c>
      <c r="J16" s="90">
        <v>1</v>
      </c>
      <c r="K16" s="27">
        <v>28.783000000000001</v>
      </c>
      <c r="L16" s="27">
        <v>1</v>
      </c>
      <c r="N16" s="87" t="s">
        <v>38</v>
      </c>
      <c r="O16" s="27">
        <v>95</v>
      </c>
      <c r="P16" s="27">
        <v>5.28</v>
      </c>
      <c r="Q16" s="27">
        <v>1</v>
      </c>
      <c r="R16" s="4"/>
    </row>
    <row r="17" spans="1:18">
      <c r="A17" s="87" t="s">
        <v>209</v>
      </c>
      <c r="B17" s="87" t="s">
        <v>210</v>
      </c>
      <c r="C17" s="90">
        <v>1</v>
      </c>
      <c r="D17" s="27">
        <v>1.25</v>
      </c>
      <c r="E17" s="27">
        <v>1</v>
      </c>
      <c r="H17" s="105" t="s">
        <v>179</v>
      </c>
      <c r="I17" s="105" t="s">
        <v>180</v>
      </c>
      <c r="J17" s="27">
        <v>40</v>
      </c>
      <c r="K17" s="27">
        <v>29.32</v>
      </c>
      <c r="L17" s="27">
        <v>1</v>
      </c>
      <c r="N17" s="87" t="s">
        <v>133</v>
      </c>
      <c r="O17" s="27">
        <v>94</v>
      </c>
      <c r="P17" s="27">
        <v>4.3</v>
      </c>
      <c r="Q17" s="27">
        <v>1</v>
      </c>
      <c r="R17" s="4"/>
    </row>
    <row r="18" spans="1:18">
      <c r="A18" s="87" t="s">
        <v>122</v>
      </c>
      <c r="B18" s="87" t="s">
        <v>123</v>
      </c>
      <c r="C18" s="90">
        <v>41</v>
      </c>
      <c r="D18" s="27">
        <v>1.31</v>
      </c>
      <c r="E18" s="27">
        <v>1</v>
      </c>
      <c r="H18" s="87" t="s">
        <v>103</v>
      </c>
      <c r="I18" s="87" t="s">
        <v>104</v>
      </c>
      <c r="J18" s="90">
        <v>79</v>
      </c>
      <c r="K18" s="27">
        <v>29.349</v>
      </c>
      <c r="L18" s="27">
        <v>1</v>
      </c>
      <c r="N18" s="87" t="s">
        <v>27</v>
      </c>
      <c r="O18" s="27">
        <v>93</v>
      </c>
      <c r="P18" s="27">
        <v>3.22</v>
      </c>
      <c r="Q18" s="27">
        <v>1</v>
      </c>
      <c r="R18" s="4"/>
    </row>
    <row r="19" spans="1:18">
      <c r="A19" s="87" t="s">
        <v>133</v>
      </c>
      <c r="B19" s="87" t="s">
        <v>134</v>
      </c>
      <c r="C19" s="90">
        <v>85</v>
      </c>
      <c r="D19" s="27">
        <v>1.31</v>
      </c>
      <c r="E19" s="27">
        <v>1</v>
      </c>
      <c r="H19" s="87" t="s">
        <v>188</v>
      </c>
      <c r="I19" s="87" t="s">
        <v>189</v>
      </c>
      <c r="J19" s="90">
        <v>23</v>
      </c>
      <c r="K19" s="27">
        <v>29.45</v>
      </c>
      <c r="L19" s="27">
        <v>1</v>
      </c>
      <c r="N19" s="87" t="s">
        <v>193</v>
      </c>
      <c r="O19" s="27">
        <v>93</v>
      </c>
      <c r="P19" s="27">
        <v>5.17</v>
      </c>
      <c r="Q19" s="27">
        <v>1</v>
      </c>
      <c r="R19" s="4"/>
    </row>
    <row r="20" spans="1:18">
      <c r="A20" s="87" t="s">
        <v>38</v>
      </c>
      <c r="B20" s="87" t="s">
        <v>39</v>
      </c>
      <c r="C20" s="90">
        <v>13</v>
      </c>
      <c r="D20" s="27">
        <v>1.32</v>
      </c>
      <c r="E20" s="27">
        <v>1</v>
      </c>
      <c r="H20" s="87" t="s">
        <v>124</v>
      </c>
      <c r="I20" s="87" t="s">
        <v>125</v>
      </c>
      <c r="J20" s="90">
        <v>36</v>
      </c>
      <c r="K20" s="27">
        <v>29.513999999999999</v>
      </c>
      <c r="L20" s="27">
        <v>1</v>
      </c>
      <c r="N20" s="87" t="s">
        <v>21</v>
      </c>
      <c r="O20" s="27">
        <v>92</v>
      </c>
      <c r="P20" s="27">
        <v>4.3</v>
      </c>
      <c r="Q20" s="27">
        <v>1</v>
      </c>
      <c r="R20" s="4"/>
    </row>
    <row r="21" spans="1:18">
      <c r="A21" s="87" t="s">
        <v>46</v>
      </c>
      <c r="B21" s="87" t="s">
        <v>47</v>
      </c>
      <c r="C21" s="90">
        <v>65</v>
      </c>
      <c r="D21" s="27">
        <v>1.32</v>
      </c>
      <c r="E21" s="27">
        <v>1</v>
      </c>
      <c r="H21" s="87" t="s">
        <v>133</v>
      </c>
      <c r="I21" s="87" t="s">
        <v>134</v>
      </c>
      <c r="J21" s="90">
        <v>85</v>
      </c>
      <c r="K21" s="27">
        <v>30.503</v>
      </c>
      <c r="L21" s="27">
        <v>1</v>
      </c>
      <c r="N21" s="87" t="s">
        <v>207</v>
      </c>
      <c r="O21" s="27">
        <v>92</v>
      </c>
      <c r="P21" s="27">
        <v>5.44</v>
      </c>
      <c r="Q21" s="27">
        <v>1</v>
      </c>
      <c r="R21" s="4"/>
    </row>
    <row r="22" spans="1:18">
      <c r="A22" s="87" t="s">
        <v>93</v>
      </c>
      <c r="B22" s="87" t="s">
        <v>94</v>
      </c>
      <c r="C22" s="90">
        <v>67</v>
      </c>
      <c r="D22" s="27">
        <v>1.35</v>
      </c>
      <c r="E22" s="27">
        <v>1</v>
      </c>
      <c r="H22" s="87" t="s">
        <v>197</v>
      </c>
      <c r="I22" s="87" t="s">
        <v>198</v>
      </c>
      <c r="J22" s="90">
        <v>78</v>
      </c>
      <c r="K22" s="27">
        <v>31.477</v>
      </c>
      <c r="L22" s="27">
        <v>1</v>
      </c>
      <c r="N22" s="87" t="s">
        <v>48</v>
      </c>
      <c r="O22" s="27">
        <v>91</v>
      </c>
      <c r="P22" s="27">
        <v>4.88</v>
      </c>
      <c r="Q22" s="27">
        <v>1</v>
      </c>
      <c r="R22" s="4"/>
    </row>
    <row r="23" spans="1:18">
      <c r="A23" s="87" t="s">
        <v>201</v>
      </c>
      <c r="B23" s="87" t="s">
        <v>202</v>
      </c>
      <c r="C23" s="90">
        <v>44</v>
      </c>
      <c r="D23" s="27">
        <v>1.45</v>
      </c>
      <c r="E23" s="27">
        <v>1</v>
      </c>
      <c r="H23" s="87" t="s">
        <v>89</v>
      </c>
      <c r="I23" s="87" t="s">
        <v>90</v>
      </c>
      <c r="J23" s="90">
        <v>30</v>
      </c>
      <c r="K23" s="27">
        <v>32.366999999999997</v>
      </c>
      <c r="L23" s="27">
        <v>1</v>
      </c>
      <c r="N23" s="87" t="s">
        <v>112</v>
      </c>
      <c r="O23" s="27">
        <v>89</v>
      </c>
      <c r="P23" s="27">
        <v>10.47</v>
      </c>
      <c r="Q23" s="27">
        <v>1</v>
      </c>
      <c r="R23" s="4"/>
    </row>
    <row r="24" spans="1:18">
      <c r="A24" s="87" t="s">
        <v>197</v>
      </c>
      <c r="B24" s="87" t="s">
        <v>198</v>
      </c>
      <c r="C24" s="90">
        <v>78</v>
      </c>
      <c r="D24" s="27">
        <v>1.46</v>
      </c>
      <c r="E24" s="27">
        <v>1</v>
      </c>
      <c r="H24" s="87" t="s">
        <v>108</v>
      </c>
      <c r="I24" s="87" t="s">
        <v>109</v>
      </c>
      <c r="J24" s="90">
        <v>17</v>
      </c>
      <c r="K24" s="27">
        <v>33.5</v>
      </c>
      <c r="L24" s="27">
        <v>1</v>
      </c>
      <c r="N24" s="87" t="s">
        <v>209</v>
      </c>
      <c r="O24" s="27">
        <v>86</v>
      </c>
      <c r="P24" s="27">
        <v>4.3</v>
      </c>
      <c r="Q24" s="27">
        <v>1</v>
      </c>
      <c r="R24" s="4"/>
    </row>
    <row r="25" spans="1:18">
      <c r="A25" s="87" t="s">
        <v>128</v>
      </c>
      <c r="B25" s="87" t="s">
        <v>289</v>
      </c>
      <c r="C25" s="90">
        <v>51</v>
      </c>
      <c r="D25" s="27">
        <v>1.54</v>
      </c>
      <c r="E25" s="27">
        <v>1</v>
      </c>
      <c r="H25" s="87" t="s">
        <v>21</v>
      </c>
      <c r="I25" s="87" t="s">
        <v>22</v>
      </c>
      <c r="J25" s="90">
        <v>14</v>
      </c>
      <c r="K25" s="27">
        <v>35.494999999999997</v>
      </c>
      <c r="L25" s="27">
        <v>1</v>
      </c>
      <c r="N25" s="87" t="s">
        <v>128</v>
      </c>
      <c r="O25" s="27">
        <v>86</v>
      </c>
      <c r="P25" s="27">
        <v>4.22</v>
      </c>
      <c r="Q25" s="27">
        <v>1</v>
      </c>
      <c r="R25" s="4"/>
    </row>
    <row r="26" spans="1:18">
      <c r="A26" s="87" t="s">
        <v>149</v>
      </c>
      <c r="B26" s="87" t="s">
        <v>150</v>
      </c>
      <c r="C26" s="90">
        <v>45</v>
      </c>
      <c r="D26" s="27">
        <v>1.59</v>
      </c>
      <c r="E26" s="27">
        <v>1</v>
      </c>
      <c r="H26" s="87" t="s">
        <v>184</v>
      </c>
      <c r="I26" s="87" t="s">
        <v>185</v>
      </c>
      <c r="J26" s="90">
        <v>82</v>
      </c>
      <c r="K26" s="27">
        <v>35.793999999999997</v>
      </c>
      <c r="L26" s="27">
        <v>1</v>
      </c>
      <c r="N26" s="87" t="s">
        <v>201</v>
      </c>
      <c r="O26" s="27">
        <v>85</v>
      </c>
      <c r="P26" s="27">
        <v>6.14</v>
      </c>
      <c r="Q26" s="27">
        <v>1</v>
      </c>
      <c r="R26" s="4"/>
    </row>
    <row r="27" spans="1:18">
      <c r="A27" s="87" t="s">
        <v>193</v>
      </c>
      <c r="B27" s="87" t="s">
        <v>194</v>
      </c>
      <c r="C27" s="90">
        <v>77</v>
      </c>
      <c r="D27" s="27">
        <v>2.0299999999999998</v>
      </c>
      <c r="E27" s="27">
        <v>1</v>
      </c>
      <c r="H27" s="87" t="s">
        <v>99</v>
      </c>
      <c r="I27" s="87" t="s">
        <v>100</v>
      </c>
      <c r="J27" s="90">
        <v>18</v>
      </c>
      <c r="K27" s="27">
        <v>35.93</v>
      </c>
      <c r="L27" s="27">
        <v>1</v>
      </c>
      <c r="N27" s="87" t="s">
        <v>126</v>
      </c>
      <c r="O27" s="27">
        <v>84</v>
      </c>
      <c r="P27" s="27">
        <v>5.4</v>
      </c>
      <c r="Q27" s="27">
        <v>1</v>
      </c>
      <c r="R27" s="4"/>
    </row>
    <row r="28" spans="1:18">
      <c r="A28" s="87" t="s">
        <v>42</v>
      </c>
      <c r="B28" s="87" t="s">
        <v>43</v>
      </c>
      <c r="C28" s="90">
        <v>38</v>
      </c>
      <c r="D28" s="27">
        <v>2.13</v>
      </c>
      <c r="E28" s="27">
        <v>1</v>
      </c>
      <c r="H28" s="87" t="s">
        <v>211</v>
      </c>
      <c r="I28" s="87" t="s">
        <v>212</v>
      </c>
      <c r="J28" s="90">
        <v>55</v>
      </c>
      <c r="K28" s="27">
        <v>37.414999999999999</v>
      </c>
      <c r="L28" s="27">
        <v>1</v>
      </c>
      <c r="N28" s="101"/>
      <c r="O28" s="27"/>
      <c r="P28" s="27"/>
      <c r="Q28" s="27"/>
      <c r="R28" s="4"/>
    </row>
    <row r="29" spans="1:18">
      <c r="A29" s="87" t="s">
        <v>188</v>
      </c>
      <c r="B29" s="87" t="s">
        <v>189</v>
      </c>
      <c r="C29" s="90">
        <v>23</v>
      </c>
      <c r="D29" s="27">
        <v>2.23</v>
      </c>
      <c r="E29" s="27">
        <v>1</v>
      </c>
      <c r="H29" s="87" t="s">
        <v>176</v>
      </c>
      <c r="I29" s="87" t="s">
        <v>185</v>
      </c>
      <c r="J29" s="90">
        <v>49</v>
      </c>
      <c r="K29" s="27">
        <v>37.688000000000002</v>
      </c>
      <c r="L29" s="27">
        <v>1</v>
      </c>
      <c r="N29" s="87" t="s">
        <v>203</v>
      </c>
      <c r="O29" s="27">
        <v>82</v>
      </c>
      <c r="P29" s="27">
        <v>8.11</v>
      </c>
      <c r="Q29" s="27">
        <v>1</v>
      </c>
      <c r="R29" s="4"/>
    </row>
    <row r="30" spans="1:18">
      <c r="A30" s="87" t="s">
        <v>112</v>
      </c>
      <c r="B30" s="87" t="s">
        <v>113</v>
      </c>
      <c r="C30" s="90">
        <v>5</v>
      </c>
      <c r="D30" s="27">
        <v>2.2599999999999998</v>
      </c>
      <c r="E30" s="27">
        <v>1</v>
      </c>
      <c r="H30" s="87" t="s">
        <v>203</v>
      </c>
      <c r="I30" s="87" t="s">
        <v>204</v>
      </c>
      <c r="J30" s="90">
        <v>20</v>
      </c>
      <c r="K30" s="27">
        <v>40.645000000000003</v>
      </c>
      <c r="L30" s="27">
        <v>1</v>
      </c>
      <c r="N30" s="87" t="s">
        <v>149</v>
      </c>
      <c r="O30" s="27">
        <v>82</v>
      </c>
      <c r="P30" s="27">
        <v>7.39</v>
      </c>
      <c r="Q30" s="27">
        <v>1</v>
      </c>
      <c r="R30" s="4"/>
    </row>
    <row r="31" spans="1:18">
      <c r="A31" s="105" t="s">
        <v>179</v>
      </c>
      <c r="B31" s="105" t="s">
        <v>180</v>
      </c>
      <c r="C31" s="27">
        <v>40</v>
      </c>
      <c r="D31" s="27">
        <v>2.29</v>
      </c>
      <c r="E31" s="27">
        <v>1</v>
      </c>
      <c r="H31" s="87" t="s">
        <v>42</v>
      </c>
      <c r="I31" s="87" t="s">
        <v>43</v>
      </c>
      <c r="J31" s="90">
        <v>38</v>
      </c>
      <c r="K31" s="27">
        <v>65.563000000000002</v>
      </c>
      <c r="L31" s="27">
        <v>1</v>
      </c>
      <c r="N31" s="87" t="s">
        <v>124</v>
      </c>
      <c r="O31" s="27">
        <v>81</v>
      </c>
      <c r="P31" s="27">
        <v>2.36</v>
      </c>
      <c r="Q31" s="27">
        <v>1</v>
      </c>
      <c r="R31" s="4"/>
    </row>
    <row r="32" spans="1:18">
      <c r="A32" s="87" t="s">
        <v>199</v>
      </c>
      <c r="B32" s="87" t="s">
        <v>200</v>
      </c>
      <c r="C32" s="90">
        <v>69</v>
      </c>
      <c r="D32" s="27">
        <v>2.42</v>
      </c>
      <c r="E32" s="27">
        <v>1</v>
      </c>
      <c r="H32" s="87" t="s">
        <v>112</v>
      </c>
      <c r="I32" s="87" t="s">
        <v>113</v>
      </c>
      <c r="J32" s="90">
        <v>5</v>
      </c>
      <c r="K32" s="27">
        <v>92.543999999999997</v>
      </c>
      <c r="L32" s="27">
        <v>1</v>
      </c>
      <c r="N32" s="87" t="s">
        <v>93</v>
      </c>
      <c r="O32" s="27">
        <v>81</v>
      </c>
      <c r="P32" s="27">
        <v>3.39</v>
      </c>
      <c r="Q32" s="27">
        <v>1</v>
      </c>
      <c r="R32" s="4"/>
    </row>
    <row r="33" spans="1:18">
      <c r="A33" s="83" t="s">
        <v>184</v>
      </c>
      <c r="B33" s="83" t="s">
        <v>185</v>
      </c>
      <c r="C33" s="84">
        <v>82</v>
      </c>
      <c r="D33" s="27">
        <v>2.0299999999999998</v>
      </c>
      <c r="E33" s="27">
        <v>1</v>
      </c>
      <c r="H33" s="87" t="s">
        <v>38</v>
      </c>
      <c r="I33" s="87" t="s">
        <v>39</v>
      </c>
      <c r="J33" s="90">
        <v>13</v>
      </c>
      <c r="K33" s="27">
        <v>0</v>
      </c>
      <c r="L33" s="27">
        <v>1</v>
      </c>
      <c r="N33" s="105" t="s">
        <v>179</v>
      </c>
      <c r="O33" s="27">
        <v>77</v>
      </c>
      <c r="P33" s="27">
        <v>6.43</v>
      </c>
      <c r="Q33" s="27">
        <v>1</v>
      </c>
      <c r="R33" s="4"/>
    </row>
    <row r="34" spans="1:18">
      <c r="A34" s="87" t="s">
        <v>126</v>
      </c>
      <c r="B34" s="87" t="s">
        <v>127</v>
      </c>
      <c r="C34" s="90">
        <v>63</v>
      </c>
      <c r="D34" s="27">
        <v>0</v>
      </c>
      <c r="E34" s="27">
        <v>1</v>
      </c>
      <c r="H34" s="87" t="s">
        <v>122</v>
      </c>
      <c r="I34" s="87" t="s">
        <v>123</v>
      </c>
      <c r="J34" s="90">
        <v>41</v>
      </c>
      <c r="K34" s="27">
        <v>0</v>
      </c>
      <c r="L34" s="27">
        <v>1</v>
      </c>
      <c r="N34" s="87" t="s">
        <v>184</v>
      </c>
      <c r="O34" s="27">
        <v>77</v>
      </c>
      <c r="P34" s="27">
        <v>7.15</v>
      </c>
      <c r="Q34" s="27">
        <v>1</v>
      </c>
      <c r="R34" s="4"/>
    </row>
    <row r="35" spans="1:18">
      <c r="A35" s="87" t="s">
        <v>110</v>
      </c>
      <c r="B35" s="87" t="s">
        <v>111</v>
      </c>
      <c r="C35" s="90">
        <v>64</v>
      </c>
      <c r="D35" s="27">
        <v>0</v>
      </c>
      <c r="E35" s="27">
        <v>1</v>
      </c>
      <c r="H35" s="87" t="s">
        <v>201</v>
      </c>
      <c r="I35" s="87" t="s">
        <v>202</v>
      </c>
      <c r="J35" s="90">
        <v>44</v>
      </c>
      <c r="K35" s="27">
        <v>0</v>
      </c>
      <c r="L35" s="27">
        <v>1</v>
      </c>
      <c r="N35" s="87" t="s">
        <v>188</v>
      </c>
      <c r="O35" s="27">
        <v>76</v>
      </c>
      <c r="P35" s="27">
        <v>7.22</v>
      </c>
      <c r="Q35" s="27" t="s">
        <v>288</v>
      </c>
      <c r="R35" s="4"/>
    </row>
    <row r="36" spans="1:18">
      <c r="A36" s="87" t="s">
        <v>48</v>
      </c>
      <c r="B36" s="87" t="s">
        <v>49</v>
      </c>
      <c r="C36" s="90">
        <v>2</v>
      </c>
      <c r="D36" s="27"/>
      <c r="E36" s="27"/>
      <c r="H36" s="87" t="s">
        <v>126</v>
      </c>
      <c r="I36" s="87" t="s">
        <v>127</v>
      </c>
      <c r="J36" s="90">
        <v>63</v>
      </c>
      <c r="K36" s="27">
        <v>0</v>
      </c>
      <c r="L36" s="27">
        <v>1</v>
      </c>
      <c r="N36" s="87" t="s">
        <v>199</v>
      </c>
      <c r="O36" s="27">
        <v>76</v>
      </c>
      <c r="P36" s="27">
        <v>6.39</v>
      </c>
      <c r="Q36" s="27">
        <v>1</v>
      </c>
      <c r="R36" s="4"/>
    </row>
    <row r="37" spans="1:18">
      <c r="A37" s="87" t="s">
        <v>96</v>
      </c>
      <c r="B37" s="87" t="s">
        <v>97</v>
      </c>
      <c r="C37" s="90">
        <v>3</v>
      </c>
      <c r="D37" s="27"/>
      <c r="E37" s="27"/>
      <c r="H37" s="87" t="s">
        <v>48</v>
      </c>
      <c r="I37" s="87" t="s">
        <v>49</v>
      </c>
      <c r="J37" s="90">
        <v>2</v>
      </c>
      <c r="K37" s="27"/>
      <c r="L37" s="27"/>
      <c r="N37" s="87" t="s">
        <v>260</v>
      </c>
      <c r="O37" s="27">
        <v>62</v>
      </c>
      <c r="P37" s="27">
        <v>6.44</v>
      </c>
      <c r="Q37" s="27">
        <v>1</v>
      </c>
      <c r="R37" s="4"/>
    </row>
    <row r="38" spans="1:18">
      <c r="A38" s="147" t="s">
        <v>40</v>
      </c>
      <c r="B38" s="87" t="s">
        <v>41</v>
      </c>
      <c r="C38" s="90">
        <v>9</v>
      </c>
      <c r="D38" s="27"/>
      <c r="E38" s="27"/>
      <c r="H38" s="87" t="s">
        <v>96</v>
      </c>
      <c r="I38" s="87" t="s">
        <v>97</v>
      </c>
      <c r="J38" s="90">
        <v>3</v>
      </c>
      <c r="K38" s="27"/>
      <c r="L38" s="27"/>
      <c r="N38" s="87" t="s">
        <v>122</v>
      </c>
      <c r="O38" s="27" t="s">
        <v>287</v>
      </c>
      <c r="P38" s="27"/>
      <c r="Q38" s="27">
        <v>0</v>
      </c>
      <c r="R38" s="4"/>
    </row>
    <row r="39" spans="1:18">
      <c r="A39" s="147" t="s">
        <v>108</v>
      </c>
      <c r="B39" s="87" t="s">
        <v>109</v>
      </c>
      <c r="C39" s="90">
        <v>17</v>
      </c>
      <c r="D39" s="27"/>
      <c r="E39" s="27"/>
      <c r="H39" s="87"/>
      <c r="I39" s="87"/>
      <c r="J39" s="90"/>
      <c r="K39" s="27"/>
      <c r="L39" s="27"/>
      <c r="N39" s="87" t="s">
        <v>211</v>
      </c>
      <c r="O39" s="27" t="s">
        <v>287</v>
      </c>
      <c r="P39" s="27"/>
      <c r="Q39" s="27">
        <v>0</v>
      </c>
      <c r="R39" s="4"/>
    </row>
    <row r="40" spans="1:18">
      <c r="A40" s="147" t="s">
        <v>203</v>
      </c>
      <c r="B40" s="87" t="s">
        <v>204</v>
      </c>
      <c r="C40" s="90">
        <v>20</v>
      </c>
      <c r="D40" s="27"/>
      <c r="E40" s="27"/>
      <c r="H40" s="87" t="s">
        <v>120</v>
      </c>
      <c r="I40" s="87" t="s">
        <v>121</v>
      </c>
      <c r="J40" s="90">
        <v>28</v>
      </c>
      <c r="K40" s="27"/>
      <c r="L40" s="27"/>
      <c r="N40" s="87" t="s">
        <v>96</v>
      </c>
      <c r="O40" s="27"/>
      <c r="P40" s="27"/>
      <c r="Q40" s="27"/>
      <c r="R40" s="4"/>
    </row>
    <row r="41" spans="1:18">
      <c r="A41" s="147" t="s">
        <v>120</v>
      </c>
      <c r="B41" s="87" t="s">
        <v>121</v>
      </c>
      <c r="C41" s="90">
        <v>28</v>
      </c>
      <c r="D41" s="27"/>
      <c r="E41" s="27"/>
      <c r="H41" s="87" t="s">
        <v>186</v>
      </c>
      <c r="I41" s="87" t="s">
        <v>187</v>
      </c>
      <c r="J41" s="90">
        <v>34</v>
      </c>
      <c r="K41" s="27"/>
      <c r="L41" s="27"/>
      <c r="N41" s="87" t="s">
        <v>40</v>
      </c>
      <c r="O41" s="27"/>
      <c r="P41" s="27"/>
      <c r="Q41" s="27"/>
      <c r="R41" s="4"/>
    </row>
    <row r="42" spans="1:18">
      <c r="A42" s="147" t="s">
        <v>186</v>
      </c>
      <c r="B42" s="87" t="s">
        <v>187</v>
      </c>
      <c r="C42" s="90">
        <v>34</v>
      </c>
      <c r="D42" s="27"/>
      <c r="E42" s="27"/>
      <c r="H42" s="87" t="s">
        <v>149</v>
      </c>
      <c r="I42" s="87" t="s">
        <v>150</v>
      </c>
      <c r="J42" s="90">
        <v>45</v>
      </c>
      <c r="K42" s="27"/>
      <c r="L42" s="27"/>
      <c r="N42" s="87" t="s">
        <v>120</v>
      </c>
      <c r="O42" s="27"/>
      <c r="P42" s="27"/>
      <c r="Q42" s="27"/>
      <c r="R42" s="4"/>
    </row>
    <row r="43" spans="1:18">
      <c r="A43" s="147" t="s">
        <v>84</v>
      </c>
      <c r="B43" s="87" t="s">
        <v>85</v>
      </c>
      <c r="C43" s="90">
        <v>46</v>
      </c>
      <c r="D43" s="27"/>
      <c r="E43" s="27"/>
      <c r="H43" s="87" t="s">
        <v>84</v>
      </c>
      <c r="I43" s="87" t="s">
        <v>85</v>
      </c>
      <c r="J43" s="90">
        <v>46</v>
      </c>
      <c r="K43" s="27"/>
      <c r="L43" s="27"/>
      <c r="N43" s="87" t="s">
        <v>186</v>
      </c>
      <c r="O43" s="27"/>
      <c r="P43" s="27"/>
      <c r="Q43" s="27"/>
      <c r="R43" s="4"/>
    </row>
    <row r="44" spans="1:18">
      <c r="A44" s="147" t="s">
        <v>176</v>
      </c>
      <c r="B44" s="87" t="s">
        <v>185</v>
      </c>
      <c r="C44" s="90">
        <v>49</v>
      </c>
      <c r="D44" s="27"/>
      <c r="E44" s="27"/>
      <c r="H44" s="87" t="s">
        <v>46</v>
      </c>
      <c r="I44" s="87" t="s">
        <v>47</v>
      </c>
      <c r="J44" s="90">
        <v>65</v>
      </c>
      <c r="K44" s="27"/>
      <c r="L44" s="27"/>
      <c r="N44" s="87" t="s">
        <v>84</v>
      </c>
      <c r="O44" s="27"/>
      <c r="P44" s="27"/>
      <c r="Q44" s="27"/>
      <c r="R44" s="4"/>
    </row>
    <row r="45" spans="1:18">
      <c r="A45" s="147" t="s">
        <v>211</v>
      </c>
      <c r="B45" s="87" t="s">
        <v>212</v>
      </c>
      <c r="C45" s="90">
        <v>55</v>
      </c>
      <c r="D45" s="27"/>
      <c r="E45" s="27"/>
      <c r="H45" s="87"/>
      <c r="I45" s="87"/>
      <c r="J45" s="90"/>
      <c r="K45" s="27"/>
      <c r="L45" s="27"/>
      <c r="N45" s="87" t="s">
        <v>176</v>
      </c>
      <c r="O45" s="27"/>
      <c r="P45" s="27"/>
      <c r="Q45" s="27"/>
      <c r="R45" s="4"/>
    </row>
    <row r="46" spans="1:18">
      <c r="A46" s="147" t="s">
        <v>44</v>
      </c>
      <c r="B46" s="87" t="s">
        <v>45</v>
      </c>
      <c r="C46" s="90">
        <v>80</v>
      </c>
      <c r="D46" s="27"/>
      <c r="E46" s="27"/>
      <c r="H46" s="87" t="s">
        <v>205</v>
      </c>
      <c r="I46" s="87" t="s">
        <v>206</v>
      </c>
      <c r="J46" s="90">
        <v>83</v>
      </c>
      <c r="K46" s="27"/>
      <c r="L46" s="27"/>
      <c r="N46" s="87" t="s">
        <v>46</v>
      </c>
      <c r="O46" s="27"/>
      <c r="P46" s="27"/>
      <c r="Q46" s="27"/>
      <c r="R46" s="4"/>
    </row>
    <row r="47" spans="1:18">
      <c r="A47" s="147" t="s">
        <v>205</v>
      </c>
      <c r="B47" s="87" t="s">
        <v>206</v>
      </c>
      <c r="C47" s="90">
        <v>83</v>
      </c>
      <c r="D47" s="27"/>
      <c r="E47" s="27"/>
      <c r="H47" s="87" t="s">
        <v>140</v>
      </c>
      <c r="I47" s="87" t="s">
        <v>141</v>
      </c>
      <c r="J47" s="90">
        <v>88</v>
      </c>
      <c r="K47" s="27"/>
      <c r="L47" s="27"/>
      <c r="N47" s="87" t="s">
        <v>44</v>
      </c>
      <c r="O47" s="27"/>
      <c r="P47" s="27"/>
      <c r="Q47" s="27"/>
      <c r="R47" s="4"/>
    </row>
    <row r="48" spans="1:18">
      <c r="A48" s="147" t="s">
        <v>140</v>
      </c>
      <c r="B48" s="87" t="s">
        <v>141</v>
      </c>
      <c r="C48" s="90">
        <v>88</v>
      </c>
      <c r="D48" s="27"/>
      <c r="E48" s="27"/>
      <c r="H48" s="87" t="s">
        <v>207</v>
      </c>
      <c r="I48" s="87" t="s">
        <v>208</v>
      </c>
      <c r="J48" s="90">
        <v>93</v>
      </c>
      <c r="K48" s="27"/>
      <c r="L48" s="27"/>
      <c r="N48" s="87" t="s">
        <v>205</v>
      </c>
      <c r="O48" s="27"/>
      <c r="P48" s="27"/>
      <c r="Q48" s="27"/>
      <c r="R48" s="4"/>
    </row>
    <row r="49" spans="1:18">
      <c r="A49" s="148" t="s">
        <v>207</v>
      </c>
      <c r="B49" s="87" t="s">
        <v>208</v>
      </c>
      <c r="C49" s="90">
        <v>93</v>
      </c>
      <c r="D49" s="27"/>
      <c r="E49" s="27"/>
      <c r="H49" s="87" t="s">
        <v>260</v>
      </c>
      <c r="I49" s="87" t="s">
        <v>183</v>
      </c>
      <c r="J49" s="90">
        <v>76</v>
      </c>
      <c r="K49" s="27"/>
      <c r="L49" s="27"/>
      <c r="N49" s="87" t="s">
        <v>140</v>
      </c>
      <c r="O49" s="27"/>
      <c r="P49" s="27"/>
      <c r="Q49" s="27"/>
      <c r="R49" s="4"/>
    </row>
    <row r="50" spans="1:18">
      <c r="A50" s="148" t="s">
        <v>260</v>
      </c>
      <c r="B50" s="87" t="s">
        <v>183</v>
      </c>
      <c r="C50" s="90">
        <v>76</v>
      </c>
      <c r="D50" s="27"/>
      <c r="E50" s="27"/>
      <c r="H50" s="28" t="s">
        <v>91</v>
      </c>
      <c r="I50" s="28" t="s">
        <v>92</v>
      </c>
      <c r="J50" s="27">
        <v>91</v>
      </c>
      <c r="K50" s="27"/>
      <c r="L50" s="27"/>
      <c r="N50" s="28" t="s">
        <v>91</v>
      </c>
      <c r="O50" s="27"/>
      <c r="P50" s="27"/>
      <c r="Q50" s="27"/>
      <c r="R50" s="4"/>
    </row>
    <row r="51" spans="1:18">
      <c r="A51" s="149" t="s">
        <v>91</v>
      </c>
      <c r="B51" s="28" t="s">
        <v>92</v>
      </c>
      <c r="C51" s="27">
        <v>91</v>
      </c>
      <c r="D51" s="27"/>
      <c r="E51" s="27"/>
      <c r="H51" s="28"/>
      <c r="I51" s="28"/>
      <c r="J51" s="27"/>
      <c r="K51" s="27"/>
      <c r="L51" s="27"/>
      <c r="N51" s="28" t="s">
        <v>131</v>
      </c>
      <c r="O51" s="27"/>
      <c r="P51" s="132"/>
      <c r="Q51" s="132"/>
      <c r="R51" s="4"/>
    </row>
    <row r="52" spans="1:18">
      <c r="A52" s="149" t="s">
        <v>131</v>
      </c>
      <c r="B52" s="28" t="s">
        <v>132</v>
      </c>
      <c r="C52" s="27">
        <v>7</v>
      </c>
      <c r="D52" s="27"/>
      <c r="E52" s="27"/>
      <c r="N52" s="101" t="s">
        <v>285</v>
      </c>
      <c r="O52" s="27"/>
      <c r="P52" s="132"/>
      <c r="Q52" s="132"/>
      <c r="R52" s="4"/>
    </row>
    <row r="53" spans="1:18">
      <c r="A53" s="4"/>
      <c r="B53" s="10"/>
      <c r="C53" s="10"/>
      <c r="D53" s="2"/>
      <c r="E53" s="2"/>
      <c r="R53" s="4"/>
    </row>
    <row r="54" spans="1:18">
      <c r="A54" s="54" t="s">
        <v>302</v>
      </c>
      <c r="R54" s="4"/>
    </row>
    <row r="56" spans="1:18">
      <c r="A56" s="131" t="s">
        <v>273</v>
      </c>
      <c r="B56" s="28" t="s">
        <v>312</v>
      </c>
      <c r="C56" s="28" t="s">
        <v>322</v>
      </c>
      <c r="D56" s="27" t="s">
        <v>313</v>
      </c>
      <c r="E56" s="27" t="s">
        <v>314</v>
      </c>
      <c r="H56" s="134"/>
      <c r="I56" t="s">
        <v>311</v>
      </c>
      <c r="J56"/>
      <c r="K56"/>
      <c r="L56"/>
    </row>
    <row r="57" spans="1:18">
      <c r="A57" s="87" t="s">
        <v>98</v>
      </c>
      <c r="B57" s="87" t="s">
        <v>39</v>
      </c>
      <c r="C57" s="90">
        <v>54</v>
      </c>
      <c r="D57" s="27">
        <v>33.729999999999997</v>
      </c>
      <c r="E57" s="27">
        <v>7</v>
      </c>
      <c r="H57" s="134"/>
      <c r="J57"/>
      <c r="K57"/>
      <c r="L57"/>
    </row>
    <row r="58" spans="1:18">
      <c r="A58" s="87" t="s">
        <v>124</v>
      </c>
      <c r="B58" s="87" t="s">
        <v>125</v>
      </c>
      <c r="C58" s="90">
        <v>36</v>
      </c>
      <c r="D58" s="27">
        <v>33.86</v>
      </c>
      <c r="E58" s="27">
        <v>6</v>
      </c>
      <c r="H58" s="133" t="s">
        <v>310</v>
      </c>
      <c r="I58" s="131" t="s">
        <v>267</v>
      </c>
      <c r="J58" s="131" t="s">
        <v>309</v>
      </c>
      <c r="K58" s="131" t="s">
        <v>7</v>
      </c>
      <c r="L58" s="132" t="s">
        <v>270</v>
      </c>
      <c r="M58" s="135" t="s">
        <v>308</v>
      </c>
    </row>
    <row r="59" spans="1:18">
      <c r="A59" s="87" t="s">
        <v>86</v>
      </c>
      <c r="B59" s="87" t="s">
        <v>87</v>
      </c>
      <c r="C59" s="90">
        <v>27</v>
      </c>
      <c r="D59" s="27">
        <v>33.880000000000003</v>
      </c>
      <c r="E59" s="27">
        <v>5</v>
      </c>
      <c r="H59" s="132">
        <v>40</v>
      </c>
      <c r="I59" s="131" t="s">
        <v>179</v>
      </c>
      <c r="J59" s="131" t="s">
        <v>307</v>
      </c>
      <c r="K59" s="131"/>
      <c r="L59" s="132">
        <v>108</v>
      </c>
      <c r="M59" s="135">
        <v>72</v>
      </c>
    </row>
    <row r="60" spans="1:18">
      <c r="A60" s="87" t="s">
        <v>27</v>
      </c>
      <c r="B60" s="87" t="s">
        <v>28</v>
      </c>
      <c r="C60" s="90">
        <v>62</v>
      </c>
      <c r="D60" s="27">
        <v>33.92</v>
      </c>
      <c r="E60" s="27">
        <v>4</v>
      </c>
      <c r="H60" s="132">
        <v>93</v>
      </c>
      <c r="I60" s="131" t="s">
        <v>207</v>
      </c>
      <c r="J60" s="131" t="s">
        <v>208</v>
      </c>
      <c r="K60" s="131"/>
      <c r="L60" s="132">
        <v>104</v>
      </c>
      <c r="M60" s="135">
        <v>69.332999999999998</v>
      </c>
    </row>
    <row r="61" spans="1:18">
      <c r="A61" s="87" t="s">
        <v>89</v>
      </c>
      <c r="B61" s="87" t="s">
        <v>90</v>
      </c>
      <c r="C61" s="90">
        <v>30</v>
      </c>
      <c r="D61" s="27">
        <v>34.44</v>
      </c>
      <c r="E61" s="27">
        <v>3</v>
      </c>
      <c r="H61" s="132">
        <v>51</v>
      </c>
      <c r="I61" s="131" t="s">
        <v>128</v>
      </c>
      <c r="J61" s="131" t="s">
        <v>306</v>
      </c>
      <c r="K61" s="131"/>
      <c r="L61" s="132">
        <v>104</v>
      </c>
      <c r="M61" s="135">
        <v>69.332999999999998</v>
      </c>
    </row>
    <row r="62" spans="1:18">
      <c r="A62" s="87" t="s">
        <v>21</v>
      </c>
      <c r="B62" s="87" t="s">
        <v>22</v>
      </c>
      <c r="C62" s="90">
        <v>14</v>
      </c>
      <c r="D62" s="27">
        <v>35.58</v>
      </c>
      <c r="E62" s="27">
        <v>2</v>
      </c>
      <c r="H62" s="132">
        <v>64</v>
      </c>
      <c r="I62" s="131" t="s">
        <v>110</v>
      </c>
      <c r="J62" s="131" t="s">
        <v>111</v>
      </c>
      <c r="K62" s="131"/>
      <c r="L62" s="132">
        <v>98.5</v>
      </c>
      <c r="M62" s="135">
        <v>65.667000000000002</v>
      </c>
    </row>
    <row r="63" spans="1:18">
      <c r="A63" s="101" t="s">
        <v>285</v>
      </c>
      <c r="B63" s="28"/>
      <c r="C63" s="28">
        <v>35</v>
      </c>
      <c r="D63" s="27">
        <v>36.409999999999997</v>
      </c>
      <c r="E63" s="27">
        <v>1</v>
      </c>
      <c r="H63" s="132">
        <v>78</v>
      </c>
      <c r="I63" s="131" t="s">
        <v>197</v>
      </c>
      <c r="J63" s="131" t="s">
        <v>198</v>
      </c>
      <c r="K63" s="131"/>
      <c r="L63" s="132">
        <v>94</v>
      </c>
      <c r="M63" s="135">
        <v>62.667000000000002</v>
      </c>
    </row>
    <row r="64" spans="1:18">
      <c r="A64" s="87" t="s">
        <v>110</v>
      </c>
      <c r="B64" s="87" t="s">
        <v>111</v>
      </c>
      <c r="C64" s="90">
        <v>64</v>
      </c>
      <c r="D64" s="27">
        <v>36.869999999999997</v>
      </c>
      <c r="E64" s="27">
        <v>1</v>
      </c>
      <c r="H64" s="132">
        <v>76</v>
      </c>
      <c r="I64" s="131" t="s">
        <v>260</v>
      </c>
      <c r="J64" s="131" t="s">
        <v>183</v>
      </c>
      <c r="K64" s="131"/>
      <c r="L64" s="132">
        <v>94</v>
      </c>
      <c r="M64" s="135">
        <v>62.665999999999997</v>
      </c>
    </row>
    <row r="65" spans="1:13">
      <c r="A65" s="87" t="s">
        <v>42</v>
      </c>
      <c r="B65" s="87" t="s">
        <v>43</v>
      </c>
      <c r="C65" s="90">
        <v>38</v>
      </c>
      <c r="D65" s="27">
        <v>37.03</v>
      </c>
      <c r="E65" s="27">
        <v>1</v>
      </c>
      <c r="H65" s="132">
        <v>55</v>
      </c>
      <c r="I65" s="131" t="s">
        <v>211</v>
      </c>
      <c r="J65" s="131" t="s">
        <v>212</v>
      </c>
      <c r="K65" s="131"/>
      <c r="L65" s="132">
        <v>92</v>
      </c>
      <c r="M65" s="135">
        <v>61.332999999999998</v>
      </c>
    </row>
    <row r="66" spans="1:13">
      <c r="A66" s="87" t="s">
        <v>46</v>
      </c>
      <c r="B66" s="87" t="s">
        <v>47</v>
      </c>
      <c r="C66" s="90">
        <v>65</v>
      </c>
      <c r="D66" s="27">
        <v>37.090000000000003</v>
      </c>
      <c r="E66" s="27">
        <v>1</v>
      </c>
      <c r="H66" s="132">
        <v>1</v>
      </c>
      <c r="I66" s="131" t="s">
        <v>209</v>
      </c>
      <c r="J66" s="131" t="s">
        <v>210</v>
      </c>
      <c r="K66" s="131"/>
      <c r="L66" s="132">
        <v>88.5</v>
      </c>
      <c r="M66" s="135">
        <v>59</v>
      </c>
    </row>
    <row r="67" spans="1:13">
      <c r="A67" s="87" t="s">
        <v>117</v>
      </c>
      <c r="B67" s="87" t="s">
        <v>118</v>
      </c>
      <c r="C67" s="90">
        <v>57</v>
      </c>
      <c r="D67" s="27">
        <v>38.119999999999997</v>
      </c>
      <c r="E67" s="27">
        <v>1</v>
      </c>
      <c r="H67" s="132">
        <v>30</v>
      </c>
      <c r="I67" s="131" t="s">
        <v>89</v>
      </c>
      <c r="J67" s="131" t="s">
        <v>90</v>
      </c>
      <c r="K67" s="131"/>
      <c r="L67" s="132">
        <v>86</v>
      </c>
      <c r="M67" s="135">
        <v>57.332999999999998</v>
      </c>
    </row>
    <row r="68" spans="1:13">
      <c r="A68" s="87" t="s">
        <v>38</v>
      </c>
      <c r="B68" s="87" t="s">
        <v>39</v>
      </c>
      <c r="C68" s="90">
        <v>13</v>
      </c>
      <c r="D68" s="27">
        <v>38.549999999999997</v>
      </c>
      <c r="E68" s="27">
        <v>1</v>
      </c>
      <c r="H68" s="132">
        <v>82</v>
      </c>
      <c r="I68" s="131" t="s">
        <v>184</v>
      </c>
      <c r="J68" s="131" t="s">
        <v>185</v>
      </c>
      <c r="K68" s="131"/>
      <c r="L68" s="132">
        <v>84.5</v>
      </c>
      <c r="M68" s="135">
        <v>56.332999999999998</v>
      </c>
    </row>
    <row r="69" spans="1:13">
      <c r="A69" s="87" t="s">
        <v>136</v>
      </c>
      <c r="B69" s="87" t="s">
        <v>137</v>
      </c>
      <c r="C69" s="90">
        <v>71</v>
      </c>
      <c r="D69" s="27">
        <v>39.47</v>
      </c>
      <c r="E69" s="27">
        <v>1</v>
      </c>
      <c r="H69" s="132">
        <v>20</v>
      </c>
      <c r="I69" s="131" t="s">
        <v>203</v>
      </c>
      <c r="J69" s="131" t="s">
        <v>305</v>
      </c>
      <c r="K69" s="131"/>
      <c r="L69" s="132">
        <v>84</v>
      </c>
      <c r="M69" s="135">
        <v>56</v>
      </c>
    </row>
    <row r="70" spans="1:13">
      <c r="A70" s="87" t="s">
        <v>48</v>
      </c>
      <c r="B70" s="87" t="s">
        <v>49</v>
      </c>
      <c r="C70" s="90">
        <v>2</v>
      </c>
      <c r="D70" s="27">
        <v>39.950000000000003</v>
      </c>
      <c r="E70" s="27">
        <v>1</v>
      </c>
      <c r="H70" s="10"/>
      <c r="I70" s="2"/>
      <c r="J70" s="53"/>
      <c r="K70" s="4"/>
      <c r="L70" s="4"/>
      <c r="M70" s="4"/>
    </row>
    <row r="71" spans="1:13">
      <c r="A71" s="87" t="s">
        <v>82</v>
      </c>
      <c r="B71" s="87" t="s">
        <v>83</v>
      </c>
      <c r="C71" s="90">
        <v>10</v>
      </c>
      <c r="D71" s="27">
        <v>42.91</v>
      </c>
      <c r="E71" s="27">
        <v>1</v>
      </c>
      <c r="H71" s="10"/>
      <c r="I71" s="2"/>
      <c r="J71" s="53"/>
      <c r="K71" s="4"/>
      <c r="L71" s="4"/>
      <c r="M71" s="4"/>
    </row>
    <row r="72" spans="1:13">
      <c r="A72" s="87" t="s">
        <v>201</v>
      </c>
      <c r="B72" s="87" t="s">
        <v>202</v>
      </c>
      <c r="C72" s="90">
        <v>44</v>
      </c>
      <c r="D72" s="27">
        <v>43.48</v>
      </c>
      <c r="E72" s="27">
        <v>1</v>
      </c>
      <c r="H72" s="10"/>
      <c r="I72" s="2"/>
      <c r="J72" s="53"/>
      <c r="K72" s="4"/>
      <c r="L72" s="4"/>
      <c r="M72" s="4"/>
    </row>
    <row r="73" spans="1:13">
      <c r="A73" s="87" t="s">
        <v>122</v>
      </c>
      <c r="B73" s="87" t="s">
        <v>123</v>
      </c>
      <c r="C73" s="90">
        <v>41</v>
      </c>
      <c r="D73" s="27">
        <v>43.77</v>
      </c>
      <c r="E73" s="27">
        <v>1</v>
      </c>
    </row>
    <row r="74" spans="1:13">
      <c r="A74" s="87" t="s">
        <v>93</v>
      </c>
      <c r="B74" s="87" t="s">
        <v>94</v>
      </c>
      <c r="C74" s="90">
        <v>67</v>
      </c>
      <c r="D74" s="27">
        <v>44.46</v>
      </c>
      <c r="E74" s="27">
        <v>1</v>
      </c>
    </row>
    <row r="75" spans="1:13">
      <c r="A75" s="87" t="s">
        <v>197</v>
      </c>
      <c r="B75" s="87" t="s">
        <v>198</v>
      </c>
      <c r="C75" s="90">
        <v>78</v>
      </c>
      <c r="D75" s="27">
        <v>45.06</v>
      </c>
      <c r="E75" s="27">
        <v>1</v>
      </c>
    </row>
    <row r="76" spans="1:13">
      <c r="A76" s="87" t="s">
        <v>205</v>
      </c>
      <c r="B76" s="87" t="s">
        <v>206</v>
      </c>
      <c r="C76" s="90">
        <v>83</v>
      </c>
      <c r="D76" s="27">
        <v>45.54</v>
      </c>
      <c r="E76" s="27">
        <v>1</v>
      </c>
    </row>
    <row r="77" spans="1:13">
      <c r="A77" s="87" t="s">
        <v>99</v>
      </c>
      <c r="B77" s="87" t="s">
        <v>100</v>
      </c>
      <c r="C77" s="90">
        <v>18</v>
      </c>
      <c r="D77" s="27">
        <v>48.07</v>
      </c>
      <c r="E77" s="27">
        <v>1</v>
      </c>
    </row>
    <row r="78" spans="1:13">
      <c r="A78" s="87" t="s">
        <v>188</v>
      </c>
      <c r="B78" s="87" t="s">
        <v>189</v>
      </c>
      <c r="C78" s="90">
        <v>23</v>
      </c>
      <c r="D78" s="27">
        <v>48.1</v>
      </c>
      <c r="E78" s="27">
        <v>1</v>
      </c>
    </row>
    <row r="79" spans="1:13">
      <c r="A79" s="87" t="s">
        <v>112</v>
      </c>
      <c r="B79" s="87" t="s">
        <v>113</v>
      </c>
      <c r="C79" s="90">
        <v>5</v>
      </c>
      <c r="D79" s="27">
        <v>48.42</v>
      </c>
      <c r="E79" s="27">
        <v>1</v>
      </c>
    </row>
    <row r="80" spans="1:13">
      <c r="A80" s="87" t="s">
        <v>209</v>
      </c>
      <c r="B80" s="87" t="s">
        <v>210</v>
      </c>
      <c r="C80" s="90">
        <v>1</v>
      </c>
      <c r="D80" s="27">
        <v>48.55</v>
      </c>
      <c r="E80" s="27">
        <v>1</v>
      </c>
    </row>
    <row r="81" spans="1:5">
      <c r="A81" s="105" t="s">
        <v>179</v>
      </c>
      <c r="B81" s="105" t="s">
        <v>180</v>
      </c>
      <c r="C81" s="27">
        <v>40</v>
      </c>
      <c r="D81" s="27">
        <v>49.97</v>
      </c>
      <c r="E81" s="27">
        <v>1</v>
      </c>
    </row>
    <row r="82" spans="1:5">
      <c r="A82" s="87" t="s">
        <v>128</v>
      </c>
      <c r="B82" s="87" t="s">
        <v>289</v>
      </c>
      <c r="C82" s="90">
        <v>51</v>
      </c>
      <c r="D82" s="27">
        <v>50.28</v>
      </c>
      <c r="E82" s="27">
        <v>1</v>
      </c>
    </row>
    <row r="83" spans="1:5">
      <c r="A83" s="87" t="s">
        <v>260</v>
      </c>
      <c r="B83" s="87" t="s">
        <v>183</v>
      </c>
      <c r="C83" s="90">
        <v>76</v>
      </c>
      <c r="D83" s="27">
        <v>54</v>
      </c>
      <c r="E83" s="27">
        <v>1</v>
      </c>
    </row>
    <row r="84" spans="1:5">
      <c r="A84" s="87" t="s">
        <v>133</v>
      </c>
      <c r="B84" s="87" t="s">
        <v>134</v>
      </c>
      <c r="C84" s="90">
        <v>85</v>
      </c>
      <c r="D84" s="27">
        <v>54.38</v>
      </c>
      <c r="E84" s="27">
        <v>1</v>
      </c>
    </row>
    <row r="85" spans="1:5">
      <c r="A85" s="87" t="s">
        <v>193</v>
      </c>
      <c r="B85" s="87" t="s">
        <v>194</v>
      </c>
      <c r="C85" s="90">
        <v>77</v>
      </c>
      <c r="D85" s="27">
        <v>54.53</v>
      </c>
      <c r="E85" s="27">
        <v>1</v>
      </c>
    </row>
    <row r="86" spans="1:5">
      <c r="A86" s="87" t="s">
        <v>108</v>
      </c>
      <c r="B86" s="87" t="s">
        <v>109</v>
      </c>
      <c r="C86" s="90">
        <v>17</v>
      </c>
      <c r="D86" s="27">
        <v>55.68</v>
      </c>
      <c r="E86" s="27">
        <v>1</v>
      </c>
    </row>
    <row r="87" spans="1:5">
      <c r="A87" s="87" t="s">
        <v>199</v>
      </c>
      <c r="B87" s="87" t="s">
        <v>200</v>
      </c>
      <c r="C87" s="90">
        <v>69</v>
      </c>
      <c r="D87" s="27">
        <v>55.95</v>
      </c>
      <c r="E87" s="27">
        <v>1</v>
      </c>
    </row>
    <row r="88" spans="1:5">
      <c r="A88" s="87" t="s">
        <v>126</v>
      </c>
      <c r="B88" s="87" t="s">
        <v>127</v>
      </c>
      <c r="C88" s="90">
        <v>63</v>
      </c>
      <c r="D88" s="27">
        <v>55.96</v>
      </c>
      <c r="E88" s="27">
        <v>1</v>
      </c>
    </row>
    <row r="89" spans="1:5">
      <c r="A89" s="87" t="s">
        <v>184</v>
      </c>
      <c r="B89" s="87" t="s">
        <v>185</v>
      </c>
      <c r="C89" s="90">
        <v>82</v>
      </c>
      <c r="D89" s="27">
        <v>59.05</v>
      </c>
      <c r="E89" s="27">
        <v>1</v>
      </c>
    </row>
    <row r="90" spans="1:5">
      <c r="A90" s="87" t="s">
        <v>203</v>
      </c>
      <c r="B90" s="87" t="s">
        <v>204</v>
      </c>
      <c r="C90" s="90">
        <v>20</v>
      </c>
      <c r="D90" s="27">
        <v>60.18</v>
      </c>
      <c r="E90" s="27">
        <v>1</v>
      </c>
    </row>
    <row r="91" spans="1:5">
      <c r="A91" s="87" t="s">
        <v>149</v>
      </c>
      <c r="B91" s="87" t="s">
        <v>150</v>
      </c>
      <c r="C91" s="90">
        <v>45</v>
      </c>
      <c r="D91" s="27">
        <v>62.78</v>
      </c>
      <c r="E91" s="27">
        <v>1</v>
      </c>
    </row>
    <row r="92" spans="1:5">
      <c r="A92" s="87" t="s">
        <v>211</v>
      </c>
      <c r="B92" s="87" t="s">
        <v>212</v>
      </c>
      <c r="C92" s="90">
        <v>55</v>
      </c>
      <c r="D92" s="27">
        <v>0</v>
      </c>
      <c r="E92" s="27"/>
    </row>
    <row r="93" spans="1:5">
      <c r="A93" s="87" t="s">
        <v>103</v>
      </c>
      <c r="B93" s="87" t="s">
        <v>104</v>
      </c>
      <c r="C93" s="90">
        <v>79</v>
      </c>
      <c r="D93" s="27">
        <v>0</v>
      </c>
      <c r="E93" s="27"/>
    </row>
    <row r="94" spans="1:5">
      <c r="A94" s="87" t="s">
        <v>120</v>
      </c>
      <c r="B94" s="87" t="s">
        <v>121</v>
      </c>
      <c r="C94" s="90">
        <v>28</v>
      </c>
      <c r="D94" s="27"/>
      <c r="E94" s="27"/>
    </row>
    <row r="95" spans="1:5">
      <c r="A95" s="87" t="s">
        <v>186</v>
      </c>
      <c r="B95" s="87" t="s">
        <v>187</v>
      </c>
      <c r="C95" s="90">
        <v>34</v>
      </c>
      <c r="D95" s="27"/>
      <c r="E95" s="27"/>
    </row>
    <row r="96" spans="1:5">
      <c r="A96" s="87" t="s">
        <v>84</v>
      </c>
      <c r="B96" s="87" t="s">
        <v>85</v>
      </c>
      <c r="C96" s="90">
        <v>46</v>
      </c>
      <c r="D96" s="27"/>
      <c r="E96" s="27"/>
    </row>
    <row r="97" spans="1:5">
      <c r="A97" s="87" t="s">
        <v>176</v>
      </c>
      <c r="B97" s="87" t="s">
        <v>185</v>
      </c>
      <c r="C97" s="90">
        <v>49</v>
      </c>
      <c r="D97" s="27"/>
      <c r="E97" s="27"/>
    </row>
    <row r="98" spans="1:5">
      <c r="A98" s="87" t="s">
        <v>96</v>
      </c>
      <c r="B98" s="87" t="s">
        <v>97</v>
      </c>
      <c r="C98" s="90">
        <v>3</v>
      </c>
      <c r="D98" s="27"/>
      <c r="E98" s="27"/>
    </row>
    <row r="99" spans="1:5">
      <c r="A99" s="87" t="s">
        <v>140</v>
      </c>
      <c r="B99" s="87" t="s">
        <v>141</v>
      </c>
      <c r="C99" s="90">
        <v>88</v>
      </c>
      <c r="D99" s="27"/>
      <c r="E99" s="27"/>
    </row>
    <row r="100" spans="1:5">
      <c r="A100" s="87" t="s">
        <v>207</v>
      </c>
      <c r="B100" s="87" t="s">
        <v>208</v>
      </c>
      <c r="C100" s="90">
        <v>93</v>
      </c>
      <c r="D100" s="27"/>
      <c r="E100" s="27"/>
    </row>
    <row r="101" spans="1:5">
      <c r="A101" s="28" t="s">
        <v>91</v>
      </c>
      <c r="B101" s="28" t="s">
        <v>92</v>
      </c>
      <c r="C101" s="27">
        <v>91</v>
      </c>
      <c r="D101" s="27"/>
      <c r="E101" s="27"/>
    </row>
    <row r="102" spans="1:5">
      <c r="A102" s="153"/>
      <c r="B102" s="153"/>
      <c r="C102" s="150"/>
      <c r="D102" s="2"/>
      <c r="E102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B9C9A-A8FB-4B41-8B9C-B7AC08CFC5C4}">
  <sheetPr>
    <tabColor theme="9" tint="0.39997558519241921"/>
  </sheetPr>
  <dimension ref="A2:L36"/>
  <sheetViews>
    <sheetView topLeftCell="A10" workbookViewId="0">
      <selection activeCell="H21" sqref="H21"/>
    </sheetView>
  </sheetViews>
  <sheetFormatPr defaultRowHeight="15"/>
  <cols>
    <col min="1" max="1" width="21.42578125" bestFit="1" customWidth="1"/>
    <col min="2" max="2" width="25.5703125" bestFit="1" customWidth="1"/>
    <col min="3" max="3" width="7.28515625" customWidth="1"/>
    <col min="4" max="4" width="11" style="134" customWidth="1"/>
    <col min="5" max="5" width="7.28515625" bestFit="1" customWidth="1"/>
    <col min="6" max="6" width="4.85546875" customWidth="1"/>
    <col min="8" max="8" width="17.7109375" style="137" customWidth="1"/>
    <col min="9" max="9" width="25.5703125" style="137" bestFit="1" customWidth="1"/>
    <col min="11" max="11" width="7.85546875" style="134" customWidth="1"/>
    <col min="12" max="12" width="5.85546875" style="134" customWidth="1"/>
  </cols>
  <sheetData>
    <row r="2" spans="1:12">
      <c r="A2" s="54" t="s">
        <v>294</v>
      </c>
      <c r="H2" s="138" t="s">
        <v>299</v>
      </c>
    </row>
    <row r="3" spans="1:12">
      <c r="A3" s="131" t="s">
        <v>273</v>
      </c>
      <c r="B3" s="28" t="s">
        <v>312</v>
      </c>
      <c r="C3" s="28" t="s">
        <v>275</v>
      </c>
      <c r="D3" s="27" t="s">
        <v>313</v>
      </c>
      <c r="E3" s="28" t="s">
        <v>314</v>
      </c>
      <c r="F3" s="10"/>
      <c r="H3" s="28" t="s">
        <v>273</v>
      </c>
      <c r="I3" s="105" t="s">
        <v>312</v>
      </c>
      <c r="J3" s="27" t="s">
        <v>275</v>
      </c>
      <c r="K3" s="27" t="s">
        <v>313</v>
      </c>
      <c r="L3" s="27" t="s">
        <v>314</v>
      </c>
    </row>
    <row r="4" spans="1:12">
      <c r="A4" s="87" t="s">
        <v>153</v>
      </c>
      <c r="B4" s="87" t="s">
        <v>154</v>
      </c>
      <c r="C4" s="90">
        <v>21</v>
      </c>
      <c r="D4" s="27">
        <v>1.28</v>
      </c>
      <c r="E4" s="28">
        <v>7</v>
      </c>
      <c r="F4" s="10"/>
      <c r="G4" s="10"/>
      <c r="H4" s="87" t="s">
        <v>181</v>
      </c>
      <c r="I4" s="87" t="s">
        <v>182</v>
      </c>
      <c r="J4" s="90">
        <v>11</v>
      </c>
      <c r="K4" s="27">
        <v>25.885000000000002</v>
      </c>
      <c r="L4" s="27">
        <v>7</v>
      </c>
    </row>
    <row r="5" spans="1:12">
      <c r="A5" s="87" t="s">
        <v>170</v>
      </c>
      <c r="B5" s="87" t="s">
        <v>171</v>
      </c>
      <c r="C5" s="90">
        <v>66</v>
      </c>
      <c r="D5" s="27">
        <v>1.42</v>
      </c>
      <c r="E5" s="28">
        <v>6</v>
      </c>
      <c r="F5" s="10"/>
      <c r="G5" s="10"/>
      <c r="H5" s="87" t="s">
        <v>172</v>
      </c>
      <c r="I5" s="87" t="s">
        <v>173</v>
      </c>
      <c r="J5" s="90">
        <v>32</v>
      </c>
      <c r="K5" s="27">
        <v>30.059000000000001</v>
      </c>
      <c r="L5" s="27">
        <v>6</v>
      </c>
    </row>
    <row r="6" spans="1:12">
      <c r="A6" s="87" t="s">
        <v>168</v>
      </c>
      <c r="B6" s="87" t="s">
        <v>169</v>
      </c>
      <c r="C6" s="90">
        <v>94</v>
      </c>
      <c r="D6" s="27">
        <v>1.43</v>
      </c>
      <c r="E6" s="28">
        <v>5</v>
      </c>
      <c r="F6" s="10"/>
      <c r="G6" s="10"/>
      <c r="H6" s="87" t="s">
        <v>156</v>
      </c>
      <c r="I6" s="87" t="s">
        <v>157</v>
      </c>
      <c r="J6" s="90">
        <v>26</v>
      </c>
      <c r="K6" s="27">
        <v>30.634</v>
      </c>
      <c r="L6" s="27">
        <v>5</v>
      </c>
    </row>
    <row r="7" spans="1:12">
      <c r="A7" s="87" t="s">
        <v>172</v>
      </c>
      <c r="B7" s="87" t="s">
        <v>173</v>
      </c>
      <c r="C7" s="90">
        <v>32</v>
      </c>
      <c r="D7" s="27">
        <v>1.45</v>
      </c>
      <c r="E7" s="28">
        <v>4</v>
      </c>
      <c r="F7" s="10"/>
      <c r="G7" s="10"/>
      <c r="H7" s="87" t="s">
        <v>153</v>
      </c>
      <c r="I7" s="87" t="s">
        <v>154</v>
      </c>
      <c r="J7" s="90">
        <v>21</v>
      </c>
      <c r="K7" s="27">
        <v>31.106000000000002</v>
      </c>
      <c r="L7" s="27">
        <v>4</v>
      </c>
    </row>
    <row r="8" spans="1:12">
      <c r="A8" s="87" t="s">
        <v>164</v>
      </c>
      <c r="B8" s="87" t="s">
        <v>165</v>
      </c>
      <c r="C8" s="90">
        <v>15</v>
      </c>
      <c r="D8" s="27">
        <v>1.53</v>
      </c>
      <c r="E8" s="28">
        <v>3</v>
      </c>
      <c r="F8" s="10"/>
      <c r="G8" s="10"/>
      <c r="H8" s="87" t="s">
        <v>170</v>
      </c>
      <c r="I8" s="87" t="s">
        <v>171</v>
      </c>
      <c r="J8" s="90">
        <v>66</v>
      </c>
      <c r="K8" s="27">
        <v>31.805</v>
      </c>
      <c r="L8" s="27">
        <v>3</v>
      </c>
    </row>
    <row r="9" spans="1:12">
      <c r="A9" s="87" t="s">
        <v>158</v>
      </c>
      <c r="B9" s="87" t="s">
        <v>159</v>
      </c>
      <c r="C9" s="90">
        <v>59</v>
      </c>
      <c r="D9" s="27">
        <v>2.2400000000000002</v>
      </c>
      <c r="E9" s="28">
        <v>2</v>
      </c>
      <c r="F9" s="10"/>
      <c r="G9" s="10"/>
      <c r="H9" s="87" t="s">
        <v>164</v>
      </c>
      <c r="I9" s="87" t="s">
        <v>165</v>
      </c>
      <c r="J9" s="90">
        <v>15</v>
      </c>
      <c r="K9" s="27">
        <v>32.14</v>
      </c>
      <c r="L9" s="27">
        <v>2</v>
      </c>
    </row>
    <row r="10" spans="1:12">
      <c r="A10" s="87" t="s">
        <v>166</v>
      </c>
      <c r="B10" s="87" t="s">
        <v>167</v>
      </c>
      <c r="C10" s="90">
        <v>73</v>
      </c>
      <c r="D10" s="27">
        <v>2.5499999999999998</v>
      </c>
      <c r="E10" s="28">
        <v>1</v>
      </c>
      <c r="F10" s="10"/>
      <c r="G10" s="10"/>
      <c r="H10" s="87" t="s">
        <v>162</v>
      </c>
      <c r="I10" s="87" t="s">
        <v>163</v>
      </c>
      <c r="J10" s="90">
        <v>48</v>
      </c>
      <c r="K10" s="27">
        <v>35.228000000000002</v>
      </c>
      <c r="L10" s="27">
        <v>1</v>
      </c>
    </row>
    <row r="11" spans="1:12">
      <c r="A11" s="87" t="s">
        <v>156</v>
      </c>
      <c r="B11" s="87" t="s">
        <v>157</v>
      </c>
      <c r="C11" s="90">
        <v>26</v>
      </c>
      <c r="D11" s="27" t="s">
        <v>297</v>
      </c>
      <c r="E11" s="28">
        <v>1</v>
      </c>
      <c r="F11" s="10"/>
      <c r="G11" s="10"/>
      <c r="H11" s="87" t="s">
        <v>158</v>
      </c>
      <c r="I11" s="87" t="s">
        <v>159</v>
      </c>
      <c r="J11" s="90">
        <v>59</v>
      </c>
      <c r="K11" s="27">
        <v>46.003999999999998</v>
      </c>
      <c r="L11" s="27">
        <v>1</v>
      </c>
    </row>
    <row r="12" spans="1:12">
      <c r="A12" s="87" t="s">
        <v>181</v>
      </c>
      <c r="B12" s="87" t="s">
        <v>182</v>
      </c>
      <c r="C12" s="90">
        <v>11</v>
      </c>
      <c r="D12" s="27" t="s">
        <v>296</v>
      </c>
      <c r="E12" s="28">
        <v>1</v>
      </c>
      <c r="F12" s="10"/>
      <c r="G12" s="10"/>
      <c r="H12" s="87" t="s">
        <v>145</v>
      </c>
      <c r="I12" s="87" t="s">
        <v>146</v>
      </c>
      <c r="J12" s="90">
        <v>12</v>
      </c>
      <c r="K12" s="27">
        <v>55.192999999999998</v>
      </c>
      <c r="L12" s="27">
        <v>1</v>
      </c>
    </row>
    <row r="13" spans="1:12">
      <c r="A13" s="87" t="s">
        <v>162</v>
      </c>
      <c r="B13" s="87" t="s">
        <v>163</v>
      </c>
      <c r="C13" s="90">
        <v>48</v>
      </c>
      <c r="D13" s="27" t="s">
        <v>295</v>
      </c>
      <c r="E13" s="28">
        <v>1</v>
      </c>
      <c r="F13" s="10"/>
      <c r="G13" s="10"/>
      <c r="H13" s="87" t="s">
        <v>168</v>
      </c>
      <c r="I13" s="87" t="s">
        <v>169</v>
      </c>
      <c r="J13" s="90">
        <v>94</v>
      </c>
      <c r="K13" s="27">
        <v>58.512</v>
      </c>
      <c r="L13" s="27">
        <v>1</v>
      </c>
    </row>
    <row r="14" spans="1:12">
      <c r="A14" s="87" t="s">
        <v>145</v>
      </c>
      <c r="B14" s="87" t="s">
        <v>146</v>
      </c>
      <c r="C14" s="90">
        <v>12</v>
      </c>
      <c r="D14" s="27" t="s">
        <v>298</v>
      </c>
      <c r="E14" s="28">
        <v>1</v>
      </c>
      <c r="F14" s="10"/>
      <c r="G14" s="10"/>
      <c r="H14" s="87" t="s">
        <v>166</v>
      </c>
      <c r="I14" s="87" t="s">
        <v>167</v>
      </c>
      <c r="J14" s="90">
        <v>73</v>
      </c>
      <c r="K14" s="27">
        <v>62.832000000000001</v>
      </c>
      <c r="L14" s="27">
        <v>1</v>
      </c>
    </row>
    <row r="15" spans="1:12">
      <c r="A15" s="87" t="s">
        <v>191</v>
      </c>
      <c r="B15" s="87" t="s">
        <v>192</v>
      </c>
      <c r="C15" s="90">
        <v>6</v>
      </c>
      <c r="D15" s="27"/>
      <c r="E15" s="28"/>
      <c r="F15" s="10"/>
      <c r="G15" s="10"/>
      <c r="H15" s="87" t="s">
        <v>191</v>
      </c>
      <c r="I15" s="87" t="s">
        <v>192</v>
      </c>
      <c r="J15" s="90">
        <v>6</v>
      </c>
      <c r="K15" s="27"/>
      <c r="L15" s="27"/>
    </row>
    <row r="16" spans="1:12">
      <c r="A16" s="87" t="s">
        <v>160</v>
      </c>
      <c r="B16" s="87" t="s">
        <v>161</v>
      </c>
      <c r="C16" s="90">
        <v>8</v>
      </c>
      <c r="D16" s="27"/>
      <c r="E16" s="28"/>
      <c r="F16" s="10"/>
      <c r="G16" s="10"/>
      <c r="H16" s="87" t="s">
        <v>160</v>
      </c>
      <c r="I16" s="87" t="s">
        <v>161</v>
      </c>
      <c r="J16" s="90">
        <v>8</v>
      </c>
      <c r="K16" s="27"/>
      <c r="L16" s="27"/>
    </row>
    <row r="17" spans="1:12">
      <c r="A17" s="87" t="s">
        <v>195</v>
      </c>
      <c r="B17" s="87" t="s">
        <v>196</v>
      </c>
      <c r="C17" s="90">
        <v>81</v>
      </c>
      <c r="D17" s="27"/>
      <c r="E17" s="28"/>
      <c r="F17" s="10"/>
      <c r="G17" s="10"/>
      <c r="H17" s="87" t="s">
        <v>195</v>
      </c>
      <c r="I17" s="87" t="s">
        <v>196</v>
      </c>
      <c r="J17" s="90">
        <v>81</v>
      </c>
      <c r="K17" s="27"/>
      <c r="L17" s="27"/>
    </row>
    <row r="18" spans="1:12">
      <c r="A18" s="4"/>
      <c r="B18" s="10"/>
      <c r="C18" s="10"/>
      <c r="D18" s="2"/>
      <c r="E18" s="10"/>
      <c r="F18" s="10"/>
      <c r="G18" s="10"/>
      <c r="H18" s="136"/>
      <c r="I18" s="136"/>
      <c r="J18" s="2"/>
      <c r="K18" s="2"/>
      <c r="L18" s="2"/>
    </row>
    <row r="19" spans="1:12">
      <c r="A19" s="4"/>
      <c r="B19" s="10"/>
      <c r="C19" s="10"/>
      <c r="D19" s="2"/>
      <c r="E19" s="10"/>
      <c r="F19" s="10"/>
      <c r="G19" s="10"/>
      <c r="H19" s="136"/>
      <c r="I19" s="136"/>
      <c r="J19" s="2"/>
      <c r="K19" s="2"/>
      <c r="L19" s="2"/>
    </row>
    <row r="20" spans="1:12">
      <c r="A20" s="54" t="s">
        <v>262</v>
      </c>
      <c r="B20" s="10"/>
      <c r="C20" s="10"/>
      <c r="D20" s="2"/>
      <c r="E20" s="10"/>
      <c r="F20" s="10"/>
      <c r="G20" s="10"/>
      <c r="H20" s="136"/>
      <c r="I20" s="136"/>
      <c r="J20" s="2"/>
      <c r="K20" s="2"/>
      <c r="L20" s="2"/>
    </row>
    <row r="21" spans="1:12">
      <c r="A21" s="131" t="s">
        <v>273</v>
      </c>
      <c r="B21" s="28" t="s">
        <v>312</v>
      </c>
      <c r="C21" s="28" t="s">
        <v>315</v>
      </c>
      <c r="D21" s="27" t="s">
        <v>313</v>
      </c>
      <c r="E21" s="28" t="s">
        <v>314</v>
      </c>
      <c r="F21" s="10"/>
      <c r="G21" s="10"/>
      <c r="H21" s="146" t="s">
        <v>316</v>
      </c>
      <c r="I21" s="136"/>
      <c r="J21" s="2"/>
      <c r="K21" s="2"/>
      <c r="L21" s="2"/>
    </row>
    <row r="22" spans="1:12">
      <c r="A22" s="87" t="s">
        <v>153</v>
      </c>
      <c r="B22" s="87" t="s">
        <v>154</v>
      </c>
      <c r="C22" s="90">
        <v>21</v>
      </c>
      <c r="D22" s="27">
        <v>45.31</v>
      </c>
      <c r="E22" s="28">
        <v>7</v>
      </c>
      <c r="F22" s="10"/>
      <c r="G22" s="10"/>
      <c r="H22" s="139" t="s">
        <v>273</v>
      </c>
      <c r="I22" s="105" t="s">
        <v>317</v>
      </c>
      <c r="J22" s="101" t="s">
        <v>319</v>
      </c>
      <c r="K22" s="27" t="s">
        <v>313</v>
      </c>
      <c r="L22" s="27" t="s">
        <v>314</v>
      </c>
    </row>
    <row r="23" spans="1:12">
      <c r="A23" s="87" t="s">
        <v>191</v>
      </c>
      <c r="B23" s="87" t="s">
        <v>192</v>
      </c>
      <c r="C23" s="90">
        <v>6</v>
      </c>
      <c r="D23" s="27">
        <v>46.02</v>
      </c>
      <c r="E23" s="28">
        <v>6</v>
      </c>
      <c r="F23" s="10"/>
      <c r="G23" s="10"/>
      <c r="H23" s="87" t="s">
        <v>156</v>
      </c>
      <c r="I23" s="87" t="s">
        <v>157</v>
      </c>
      <c r="J23" s="105">
        <v>77</v>
      </c>
      <c r="K23" s="27">
        <v>2.38</v>
      </c>
      <c r="L23" s="27">
        <v>7</v>
      </c>
    </row>
    <row r="24" spans="1:12">
      <c r="A24" s="87" t="s">
        <v>170</v>
      </c>
      <c r="B24" s="87" t="s">
        <v>171</v>
      </c>
      <c r="C24" s="90">
        <v>66</v>
      </c>
      <c r="D24" s="27">
        <v>53.84</v>
      </c>
      <c r="E24" s="28">
        <v>5</v>
      </c>
      <c r="F24" s="10"/>
      <c r="G24" s="10"/>
      <c r="H24" s="87" t="s">
        <v>153</v>
      </c>
      <c r="I24" s="87" t="s">
        <v>154</v>
      </c>
      <c r="J24" s="105">
        <v>77</v>
      </c>
      <c r="K24" s="27">
        <v>2.09</v>
      </c>
      <c r="L24" s="27">
        <v>6</v>
      </c>
    </row>
    <row r="25" spans="1:12">
      <c r="A25" s="87" t="s">
        <v>181</v>
      </c>
      <c r="B25" s="87" t="s">
        <v>182</v>
      </c>
      <c r="C25" s="90">
        <v>11</v>
      </c>
      <c r="D25" s="27">
        <v>55.23</v>
      </c>
      <c r="E25" s="28">
        <v>4</v>
      </c>
      <c r="F25" s="10"/>
      <c r="G25" s="10"/>
      <c r="H25" s="87" t="s">
        <v>162</v>
      </c>
      <c r="I25" s="87" t="s">
        <v>163</v>
      </c>
      <c r="J25" s="105">
        <v>76</v>
      </c>
      <c r="K25" s="27">
        <v>2.0699999999999998</v>
      </c>
      <c r="L25" s="27">
        <v>5</v>
      </c>
    </row>
    <row r="26" spans="1:12">
      <c r="A26" s="87" t="s">
        <v>164</v>
      </c>
      <c r="B26" s="87" t="s">
        <v>165</v>
      </c>
      <c r="C26" s="90">
        <v>15</v>
      </c>
      <c r="D26" s="27">
        <v>56.01</v>
      </c>
      <c r="E26" s="28">
        <v>3</v>
      </c>
      <c r="F26" s="10"/>
      <c r="G26" s="10"/>
      <c r="H26" s="87" t="s">
        <v>145</v>
      </c>
      <c r="I26" s="87" t="s">
        <v>146</v>
      </c>
      <c r="J26" s="105">
        <v>75</v>
      </c>
      <c r="K26" s="27">
        <v>4.3</v>
      </c>
      <c r="L26" s="27">
        <v>4</v>
      </c>
    </row>
    <row r="27" spans="1:12">
      <c r="A27" s="87" t="s">
        <v>158</v>
      </c>
      <c r="B27" s="87" t="s">
        <v>159</v>
      </c>
      <c r="C27" s="90">
        <v>59</v>
      </c>
      <c r="D27" s="27">
        <v>57.57</v>
      </c>
      <c r="E27" s="28">
        <v>2</v>
      </c>
      <c r="F27" s="10"/>
      <c r="G27" s="10"/>
      <c r="H27" s="87" t="s">
        <v>158</v>
      </c>
      <c r="I27" s="87" t="s">
        <v>159</v>
      </c>
      <c r="J27" s="105">
        <v>73</v>
      </c>
      <c r="K27" s="27">
        <v>3.02</v>
      </c>
      <c r="L27" s="27">
        <v>3</v>
      </c>
    </row>
    <row r="28" spans="1:12">
      <c r="A28" s="87" t="s">
        <v>172</v>
      </c>
      <c r="B28" s="87" t="s">
        <v>173</v>
      </c>
      <c r="C28" s="90">
        <v>32</v>
      </c>
      <c r="D28" s="27">
        <v>57.72</v>
      </c>
      <c r="E28" s="28">
        <v>1</v>
      </c>
      <c r="F28" s="10"/>
      <c r="G28" s="10"/>
      <c r="H28" s="87" t="s">
        <v>170</v>
      </c>
      <c r="I28" s="87" t="s">
        <v>171</v>
      </c>
      <c r="J28" s="105">
        <v>73</v>
      </c>
      <c r="K28" s="27">
        <v>2.2999999999999998</v>
      </c>
      <c r="L28" s="27">
        <v>2</v>
      </c>
    </row>
    <row r="29" spans="1:12">
      <c r="A29" s="87" t="s">
        <v>156</v>
      </c>
      <c r="B29" s="87" t="s">
        <v>157</v>
      </c>
      <c r="C29" s="90">
        <v>26</v>
      </c>
      <c r="D29" s="27">
        <v>58.22</v>
      </c>
      <c r="E29" s="28">
        <v>1</v>
      </c>
      <c r="F29" s="10"/>
      <c r="G29" s="10"/>
      <c r="H29" s="87" t="s">
        <v>164</v>
      </c>
      <c r="I29" s="87" t="s">
        <v>165</v>
      </c>
      <c r="J29" s="105">
        <v>72</v>
      </c>
      <c r="K29" s="27">
        <v>2.34</v>
      </c>
      <c r="L29" s="27">
        <v>1</v>
      </c>
    </row>
    <row r="30" spans="1:12">
      <c r="A30" s="87" t="s">
        <v>162</v>
      </c>
      <c r="B30" s="87" t="s">
        <v>163</v>
      </c>
      <c r="C30" s="90">
        <v>48</v>
      </c>
      <c r="D30" s="27">
        <v>58.9</v>
      </c>
      <c r="E30" s="28">
        <v>1</v>
      </c>
      <c r="F30" s="10"/>
      <c r="G30" s="10"/>
      <c r="H30" s="87" t="s">
        <v>168</v>
      </c>
      <c r="I30" s="87" t="s">
        <v>169</v>
      </c>
      <c r="J30" s="105">
        <v>72</v>
      </c>
      <c r="K30" s="27">
        <v>3.2</v>
      </c>
      <c r="L30" s="27">
        <v>1</v>
      </c>
    </row>
    <row r="31" spans="1:12">
      <c r="A31" s="87" t="s">
        <v>168</v>
      </c>
      <c r="B31" s="87" t="s">
        <v>169</v>
      </c>
      <c r="C31" s="90">
        <v>94</v>
      </c>
      <c r="D31" s="27">
        <v>60.74</v>
      </c>
      <c r="E31" s="28">
        <v>1</v>
      </c>
      <c r="F31" s="10"/>
      <c r="G31" s="10"/>
      <c r="H31" s="87" t="s">
        <v>166</v>
      </c>
      <c r="I31" s="87" t="s">
        <v>167</v>
      </c>
      <c r="J31" s="105">
        <v>71</v>
      </c>
      <c r="K31" s="27">
        <v>2.27</v>
      </c>
      <c r="L31" s="27">
        <v>1</v>
      </c>
    </row>
    <row r="32" spans="1:12">
      <c r="A32" s="87" t="s">
        <v>166</v>
      </c>
      <c r="B32" s="87" t="s">
        <v>167</v>
      </c>
      <c r="C32" s="90">
        <v>73</v>
      </c>
      <c r="D32" s="27">
        <v>68.83</v>
      </c>
      <c r="E32" s="28">
        <v>1</v>
      </c>
      <c r="F32" s="10"/>
      <c r="G32" s="10"/>
      <c r="H32" s="87" t="s">
        <v>191</v>
      </c>
      <c r="I32" s="87" t="s">
        <v>192</v>
      </c>
      <c r="J32" s="105">
        <v>68</v>
      </c>
      <c r="K32" s="27">
        <v>2.52</v>
      </c>
      <c r="L32" s="27">
        <v>1</v>
      </c>
    </row>
    <row r="33" spans="1:12">
      <c r="A33" s="87" t="s">
        <v>145</v>
      </c>
      <c r="B33" s="87" t="s">
        <v>146</v>
      </c>
      <c r="C33" s="90">
        <v>12</v>
      </c>
      <c r="D33" s="27">
        <v>80.209999999999994</v>
      </c>
      <c r="E33" s="28">
        <v>1</v>
      </c>
      <c r="F33" s="10"/>
      <c r="G33" s="10"/>
      <c r="H33" s="87" t="s">
        <v>172</v>
      </c>
      <c r="I33" s="87" t="s">
        <v>173</v>
      </c>
      <c r="J33" s="105">
        <v>67</v>
      </c>
      <c r="K33" s="27">
        <v>4.51</v>
      </c>
      <c r="L33" s="27">
        <v>1</v>
      </c>
    </row>
    <row r="34" spans="1:12">
      <c r="A34" s="4"/>
      <c r="B34" s="4"/>
      <c r="C34" s="4"/>
      <c r="D34" s="2"/>
      <c r="E34" s="10"/>
      <c r="F34" s="10"/>
      <c r="G34" s="10"/>
      <c r="H34" s="87" t="s">
        <v>160</v>
      </c>
      <c r="I34" s="87" t="s">
        <v>161</v>
      </c>
      <c r="J34" s="101"/>
      <c r="K34" s="27"/>
      <c r="L34" s="27"/>
    </row>
    <row r="35" spans="1:12">
      <c r="A35" s="4"/>
      <c r="B35" s="10"/>
      <c r="C35" s="10"/>
      <c r="D35" s="2"/>
      <c r="E35" s="10"/>
      <c r="F35" s="10"/>
      <c r="G35" s="10"/>
      <c r="H35" s="87" t="s">
        <v>181</v>
      </c>
      <c r="I35" s="87" t="s">
        <v>182</v>
      </c>
      <c r="J35" s="101"/>
      <c r="K35" s="27"/>
      <c r="L35" s="27"/>
    </row>
    <row r="36" spans="1:12">
      <c r="A36" s="4"/>
      <c r="B36" s="10"/>
      <c r="C36" s="10"/>
      <c r="D36" s="2"/>
      <c r="E36" s="10"/>
      <c r="F36" s="10"/>
      <c r="G36" s="10"/>
      <c r="H36" s="87" t="s">
        <v>195</v>
      </c>
      <c r="I36" s="87" t="s">
        <v>196</v>
      </c>
      <c r="J36" s="101"/>
      <c r="K36" s="27"/>
      <c r="L36" s="2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2CE72-5B41-4906-839E-707204EA9EED}">
  <sheetPr>
    <tabColor theme="9" tint="0.39997558519241921"/>
    <pageSetUpPr fitToPage="1"/>
  </sheetPr>
  <dimension ref="A1:N53"/>
  <sheetViews>
    <sheetView topLeftCell="C1" zoomScaleNormal="100" workbookViewId="0">
      <selection activeCell="P7" sqref="P7"/>
    </sheetView>
  </sheetViews>
  <sheetFormatPr defaultColWidth="9.5703125" defaultRowHeight="15"/>
  <cols>
    <col min="1" max="1" width="7.28515625" style="4" hidden="1" customWidth="1"/>
    <col min="2" max="2" width="4.85546875" style="12" hidden="1" customWidth="1"/>
    <col min="3" max="3" width="21.7109375" style="4" customWidth="1"/>
    <col min="4" max="4" width="26.140625" style="10" customWidth="1"/>
    <col min="5" max="5" width="7.7109375" style="10" customWidth="1"/>
    <col min="6" max="6" width="16.5703125" style="2" bestFit="1" customWidth="1"/>
    <col min="7" max="7" width="11" style="10" customWidth="1"/>
    <col min="8" max="8" width="10.7109375" style="10" customWidth="1"/>
    <col min="9" max="9" width="16" style="2" customWidth="1"/>
    <col min="10" max="10" width="9.5703125" style="2" customWidth="1"/>
    <col min="11" max="11" width="10.7109375" style="2" customWidth="1"/>
    <col min="12" max="12" width="9.5703125" style="2"/>
    <col min="13" max="13" width="10.7109375" style="2" customWidth="1"/>
    <col min="14" max="14" width="16.7109375" style="2" bestFit="1" customWidth="1"/>
    <col min="15" max="16384" width="9.5703125" style="4"/>
  </cols>
  <sheetData>
    <row r="1" spans="1:14" ht="35.25" customHeight="1">
      <c r="A1" s="3"/>
      <c r="C1" s="33" t="s">
        <v>284</v>
      </c>
      <c r="D1" s="70"/>
      <c r="E1" s="70"/>
      <c r="F1" s="1"/>
      <c r="G1" s="70"/>
      <c r="H1" s="70"/>
      <c r="I1" s="1"/>
      <c r="J1" s="5"/>
      <c r="K1" s="5"/>
    </row>
    <row r="2" spans="1:14" ht="35.25" customHeight="1">
      <c r="A2" s="3"/>
      <c r="C2" s="33"/>
      <c r="D2" s="70" t="s">
        <v>264</v>
      </c>
      <c r="E2" s="70"/>
      <c r="F2" s="1"/>
      <c r="G2" s="70"/>
      <c r="H2" s="70"/>
      <c r="I2" s="1"/>
      <c r="J2" s="5"/>
      <c r="K2" s="5"/>
    </row>
    <row r="3" spans="1:14" ht="35.25" customHeight="1">
      <c r="A3" s="3"/>
      <c r="C3" s="107" t="s">
        <v>273</v>
      </c>
      <c r="D3" s="108" t="s">
        <v>274</v>
      </c>
      <c r="E3" s="108" t="s">
        <v>275</v>
      </c>
      <c r="F3" s="109" t="s">
        <v>276</v>
      </c>
      <c r="G3" s="107" t="s">
        <v>277</v>
      </c>
      <c r="H3" s="110" t="s">
        <v>278</v>
      </c>
      <c r="I3" s="118" t="s">
        <v>261</v>
      </c>
      <c r="J3" s="118" t="s">
        <v>262</v>
      </c>
      <c r="K3" s="118" t="s">
        <v>263</v>
      </c>
      <c r="L3" s="119" t="s">
        <v>279</v>
      </c>
      <c r="M3" s="140" t="s">
        <v>303</v>
      </c>
      <c r="N3" s="141" t="s">
        <v>304</v>
      </c>
    </row>
    <row r="4" spans="1:14" ht="27" customHeight="1">
      <c r="A4" s="16">
        <v>0.375</v>
      </c>
      <c r="B4" s="17">
        <v>2.7777777777777779E-3</v>
      </c>
      <c r="C4" s="83" t="s">
        <v>191</v>
      </c>
      <c r="D4" s="83" t="s">
        <v>192</v>
      </c>
      <c r="E4" s="84">
        <v>6</v>
      </c>
      <c r="F4" s="83" t="s">
        <v>80</v>
      </c>
      <c r="G4" s="84">
        <v>7</v>
      </c>
      <c r="H4" s="84">
        <v>4</v>
      </c>
      <c r="I4" s="27">
        <v>0</v>
      </c>
      <c r="J4" s="116">
        <v>6</v>
      </c>
      <c r="K4" s="116">
        <v>1</v>
      </c>
      <c r="L4" s="27">
        <v>1</v>
      </c>
      <c r="M4" s="27">
        <v>5</v>
      </c>
      <c r="N4" s="27">
        <f t="shared" ref="N4:N15" si="0">SUM(G4:M4)</f>
        <v>24</v>
      </c>
    </row>
    <row r="5" spans="1:14" ht="27" customHeight="1">
      <c r="A5" s="16" t="e">
        <f>SUM(#REF!,#REF!)</f>
        <v>#REF!</v>
      </c>
      <c r="B5" s="17">
        <v>2.7777777777777801E-3</v>
      </c>
      <c r="C5" s="83" t="s">
        <v>181</v>
      </c>
      <c r="D5" s="83" t="s">
        <v>182</v>
      </c>
      <c r="E5" s="84">
        <v>11</v>
      </c>
      <c r="F5" s="83" t="s">
        <v>13</v>
      </c>
      <c r="G5" s="84">
        <v>6</v>
      </c>
      <c r="H5" s="84">
        <v>2</v>
      </c>
      <c r="I5" s="27">
        <v>1</v>
      </c>
      <c r="J5" s="117">
        <v>4</v>
      </c>
      <c r="K5" s="116">
        <v>7</v>
      </c>
      <c r="L5" s="27"/>
      <c r="M5" s="27">
        <v>1</v>
      </c>
      <c r="N5" s="27">
        <f t="shared" si="0"/>
        <v>21</v>
      </c>
    </row>
    <row r="6" spans="1:14" ht="27" customHeight="1">
      <c r="A6" s="16" t="e">
        <f t="shared" ref="A6:A16" si="1">SUM(A5,B5)</f>
        <v>#REF!</v>
      </c>
      <c r="B6" s="17">
        <v>2.7777777777777801E-3</v>
      </c>
      <c r="C6" s="83" t="s">
        <v>145</v>
      </c>
      <c r="D6" s="83" t="s">
        <v>146</v>
      </c>
      <c r="E6" s="84">
        <v>12</v>
      </c>
      <c r="F6" s="83" t="s">
        <v>34</v>
      </c>
      <c r="G6" s="84">
        <v>1</v>
      </c>
      <c r="H6" s="84">
        <v>1</v>
      </c>
      <c r="I6" s="27">
        <v>1</v>
      </c>
      <c r="J6" s="116">
        <v>1</v>
      </c>
      <c r="K6" s="116"/>
      <c r="L6" s="27">
        <v>4</v>
      </c>
      <c r="M6" s="27">
        <v>3</v>
      </c>
      <c r="N6" s="27">
        <f t="shared" si="0"/>
        <v>11</v>
      </c>
    </row>
    <row r="7" spans="1:14" ht="27" customHeight="1">
      <c r="A7" s="16" t="e">
        <f t="shared" si="1"/>
        <v>#REF!</v>
      </c>
      <c r="B7" s="17">
        <v>2.7777777777777801E-3</v>
      </c>
      <c r="C7" s="83" t="s">
        <v>164</v>
      </c>
      <c r="D7" s="83" t="s">
        <v>165</v>
      </c>
      <c r="E7" s="84">
        <v>15</v>
      </c>
      <c r="F7" s="83" t="s">
        <v>29</v>
      </c>
      <c r="G7" s="84">
        <v>1</v>
      </c>
      <c r="H7" s="84">
        <v>5</v>
      </c>
      <c r="I7" s="27">
        <v>3</v>
      </c>
      <c r="J7" s="116">
        <v>3</v>
      </c>
      <c r="K7" s="116">
        <v>2</v>
      </c>
      <c r="L7" s="27">
        <v>1</v>
      </c>
      <c r="M7" s="27"/>
      <c r="N7" s="27">
        <f t="shared" si="0"/>
        <v>15</v>
      </c>
    </row>
    <row r="8" spans="1:14" ht="27" customHeight="1">
      <c r="A8" s="16" t="e">
        <f t="shared" si="1"/>
        <v>#REF!</v>
      </c>
      <c r="B8" s="17">
        <v>2.7777777777777801E-3</v>
      </c>
      <c r="C8" s="83" t="s">
        <v>153</v>
      </c>
      <c r="D8" s="83" t="s">
        <v>154</v>
      </c>
      <c r="E8" s="84">
        <v>21</v>
      </c>
      <c r="F8" s="83" t="s">
        <v>155</v>
      </c>
      <c r="G8" s="84">
        <v>1</v>
      </c>
      <c r="H8" s="84">
        <v>1</v>
      </c>
      <c r="I8" s="27">
        <v>7</v>
      </c>
      <c r="J8" s="116">
        <v>7</v>
      </c>
      <c r="K8" s="116">
        <v>4</v>
      </c>
      <c r="L8" s="27">
        <v>6</v>
      </c>
      <c r="M8" s="27">
        <v>7</v>
      </c>
      <c r="N8" s="27">
        <f t="shared" si="0"/>
        <v>33</v>
      </c>
    </row>
    <row r="9" spans="1:14" ht="27" customHeight="1">
      <c r="A9" s="16" t="e">
        <f t="shared" si="1"/>
        <v>#REF!</v>
      </c>
      <c r="B9" s="17">
        <v>2.7777777777777801E-3</v>
      </c>
      <c r="C9" s="83" t="s">
        <v>156</v>
      </c>
      <c r="D9" s="83" t="s">
        <v>157</v>
      </c>
      <c r="E9" s="84">
        <v>26</v>
      </c>
      <c r="F9" s="83" t="s">
        <v>20</v>
      </c>
      <c r="G9" s="84">
        <v>2</v>
      </c>
      <c r="H9" s="84">
        <v>7</v>
      </c>
      <c r="I9" s="27">
        <v>1</v>
      </c>
      <c r="J9" s="116">
        <v>1</v>
      </c>
      <c r="K9" s="116">
        <v>5</v>
      </c>
      <c r="L9" s="27">
        <v>7</v>
      </c>
      <c r="M9" s="27">
        <v>6</v>
      </c>
      <c r="N9" s="27">
        <f t="shared" si="0"/>
        <v>29</v>
      </c>
    </row>
    <row r="10" spans="1:14" ht="27" customHeight="1">
      <c r="A10" s="16" t="e">
        <f t="shared" si="1"/>
        <v>#REF!</v>
      </c>
      <c r="B10" s="17">
        <v>2.7777777777777801E-3</v>
      </c>
      <c r="C10" s="87" t="s">
        <v>172</v>
      </c>
      <c r="D10" s="87" t="s">
        <v>173</v>
      </c>
      <c r="E10" s="90">
        <v>32</v>
      </c>
      <c r="F10" s="87" t="s">
        <v>57</v>
      </c>
      <c r="G10" s="84">
        <v>4</v>
      </c>
      <c r="H10" s="84">
        <v>1</v>
      </c>
      <c r="I10" s="27">
        <v>4</v>
      </c>
      <c r="J10" s="116">
        <v>1</v>
      </c>
      <c r="K10" s="116">
        <v>6</v>
      </c>
      <c r="L10" s="27">
        <v>1</v>
      </c>
      <c r="M10" s="27">
        <v>1</v>
      </c>
      <c r="N10" s="27">
        <f t="shared" si="0"/>
        <v>18</v>
      </c>
    </row>
    <row r="11" spans="1:14" ht="27" customHeight="1">
      <c r="A11" s="16" t="e">
        <f>SUM(#REF!,#REF!)</f>
        <v>#REF!</v>
      </c>
      <c r="B11" s="17">
        <v>2.7777777777777801E-3</v>
      </c>
      <c r="C11" s="83" t="s">
        <v>162</v>
      </c>
      <c r="D11" s="83" t="s">
        <v>163</v>
      </c>
      <c r="E11" s="84">
        <v>48</v>
      </c>
      <c r="F11" s="83" t="s">
        <v>13</v>
      </c>
      <c r="G11" s="84">
        <v>1</v>
      </c>
      <c r="H11" s="84">
        <v>6</v>
      </c>
      <c r="I11" s="27">
        <v>1</v>
      </c>
      <c r="J11" s="116">
        <v>1</v>
      </c>
      <c r="K11" s="116">
        <v>1</v>
      </c>
      <c r="L11" s="27">
        <v>5</v>
      </c>
      <c r="M11" s="27">
        <v>1</v>
      </c>
      <c r="N11" s="27">
        <f t="shared" si="0"/>
        <v>16</v>
      </c>
    </row>
    <row r="12" spans="1:14" ht="27" customHeight="1">
      <c r="A12" s="16" t="e">
        <f t="shared" si="1"/>
        <v>#REF!</v>
      </c>
      <c r="B12" s="17">
        <v>2.7777777777777801E-3</v>
      </c>
      <c r="C12" s="83" t="s">
        <v>158</v>
      </c>
      <c r="D12" s="83" t="s">
        <v>159</v>
      </c>
      <c r="E12" s="84">
        <v>59</v>
      </c>
      <c r="F12" s="83" t="s">
        <v>34</v>
      </c>
      <c r="G12" s="84">
        <v>1</v>
      </c>
      <c r="H12" s="84">
        <v>1</v>
      </c>
      <c r="I12" s="27">
        <v>2</v>
      </c>
      <c r="J12" s="116">
        <v>2</v>
      </c>
      <c r="K12" s="116">
        <v>1</v>
      </c>
      <c r="L12" s="27">
        <v>3</v>
      </c>
      <c r="M12" s="27">
        <v>4</v>
      </c>
      <c r="N12" s="27">
        <f t="shared" si="0"/>
        <v>14</v>
      </c>
    </row>
    <row r="13" spans="1:14" ht="27" customHeight="1">
      <c r="A13" s="16" t="e">
        <f t="shared" si="1"/>
        <v>#REF!</v>
      </c>
      <c r="B13" s="17">
        <v>2.7777777777777801E-3</v>
      </c>
      <c r="C13" s="83" t="s">
        <v>170</v>
      </c>
      <c r="D13" s="83" t="s">
        <v>171</v>
      </c>
      <c r="E13" s="84">
        <v>66</v>
      </c>
      <c r="F13" s="83" t="s">
        <v>75</v>
      </c>
      <c r="G13" s="84">
        <v>5</v>
      </c>
      <c r="H13" s="84">
        <v>3</v>
      </c>
      <c r="I13" s="27">
        <v>6</v>
      </c>
      <c r="J13" s="116">
        <v>5</v>
      </c>
      <c r="K13" s="116">
        <v>3</v>
      </c>
      <c r="L13" s="27">
        <v>2</v>
      </c>
      <c r="M13" s="27">
        <v>1</v>
      </c>
      <c r="N13" s="27">
        <f t="shared" si="0"/>
        <v>25</v>
      </c>
    </row>
    <row r="14" spans="1:14" ht="27" customHeight="1">
      <c r="A14" s="16" t="e">
        <f t="shared" si="1"/>
        <v>#REF!</v>
      </c>
      <c r="B14" s="17">
        <v>2.7777777777777801E-3</v>
      </c>
      <c r="C14" s="83" t="s">
        <v>166</v>
      </c>
      <c r="D14" s="83" t="s">
        <v>167</v>
      </c>
      <c r="E14" s="84">
        <v>73</v>
      </c>
      <c r="F14" s="83" t="s">
        <v>13</v>
      </c>
      <c r="G14" s="84">
        <v>1</v>
      </c>
      <c r="H14" s="84">
        <v>2</v>
      </c>
      <c r="I14" s="27">
        <v>1</v>
      </c>
      <c r="J14" s="116">
        <v>1</v>
      </c>
      <c r="K14" s="116">
        <v>1</v>
      </c>
      <c r="L14" s="27">
        <v>1</v>
      </c>
      <c r="M14" s="27"/>
      <c r="N14" s="27">
        <f t="shared" si="0"/>
        <v>7</v>
      </c>
    </row>
    <row r="15" spans="1:14" ht="27" customHeight="1">
      <c r="A15" s="16" t="e">
        <f t="shared" si="1"/>
        <v>#REF!</v>
      </c>
      <c r="B15" s="17">
        <v>2.7777777777777801E-3</v>
      </c>
      <c r="C15" s="83" t="s">
        <v>168</v>
      </c>
      <c r="D15" s="83" t="s">
        <v>169</v>
      </c>
      <c r="E15" s="84">
        <v>94</v>
      </c>
      <c r="F15" s="83" t="s">
        <v>13</v>
      </c>
      <c r="G15" s="84">
        <v>3</v>
      </c>
      <c r="H15" s="84">
        <v>1</v>
      </c>
      <c r="I15" s="27">
        <v>5</v>
      </c>
      <c r="J15" s="116">
        <v>1</v>
      </c>
      <c r="K15" s="116">
        <v>1</v>
      </c>
      <c r="L15" s="27">
        <v>1</v>
      </c>
      <c r="M15" s="27">
        <v>2</v>
      </c>
      <c r="N15" s="27">
        <f t="shared" si="0"/>
        <v>14</v>
      </c>
    </row>
    <row r="16" spans="1:14" ht="27" customHeight="1">
      <c r="A16" s="16" t="e">
        <f t="shared" si="1"/>
        <v>#REF!</v>
      </c>
      <c r="B16" s="17">
        <v>2.7777777777777801E-3</v>
      </c>
      <c r="D16" s="4"/>
      <c r="E16" s="4"/>
      <c r="F16" s="4"/>
      <c r="G16" s="4"/>
      <c r="H16" s="4"/>
    </row>
    <row r="53" spans="9:12">
      <c r="I53" s="4"/>
      <c r="J53" s="4"/>
      <c r="K53" s="4"/>
      <c r="L53" s="4"/>
    </row>
  </sheetData>
  <sortState xmlns:xlrd2="http://schemas.microsoft.com/office/spreadsheetml/2017/richdata2" ref="C38:F50">
    <sortCondition ref="F38:F50"/>
  </sortState>
  <pageMargins left="0.25" right="0.25" top="0.75" bottom="0.2" header="0.3" footer="0.13"/>
  <pageSetup paperSize="9" fitToHeight="0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25A66-25F6-43B6-85CF-D1338D1F9B99}">
  <sheetPr>
    <tabColor theme="9" tint="0.39997558519241921"/>
    <pageSetUpPr fitToPage="1"/>
  </sheetPr>
  <dimension ref="A1:N83"/>
  <sheetViews>
    <sheetView zoomScaleNormal="100" workbookViewId="0">
      <selection activeCell="N7" sqref="N7"/>
    </sheetView>
  </sheetViews>
  <sheetFormatPr defaultColWidth="9.5703125" defaultRowHeight="15"/>
  <cols>
    <col min="1" max="1" width="11.28515625" style="4" bestFit="1" customWidth="1"/>
    <col min="2" max="2" width="7.28515625" style="4" hidden="1" customWidth="1"/>
    <col min="3" max="3" width="4.85546875" style="12" hidden="1" customWidth="1"/>
    <col min="4" max="4" width="8.42578125" style="4" customWidth="1"/>
    <col min="5" max="5" width="57.140625" style="4" customWidth="1"/>
    <col min="6" max="6" width="24" style="10" bestFit="1" customWidth="1"/>
    <col min="7" max="7" width="33" style="10" customWidth="1"/>
    <col min="8" max="8" width="7.7109375" style="2" bestFit="1" customWidth="1"/>
    <col min="9" max="9" width="17.5703125" style="10" bestFit="1" customWidth="1"/>
    <col min="10" max="10" width="16.85546875" style="2" hidden="1" customWidth="1"/>
    <col min="11" max="11" width="15.28515625" style="2" customWidth="1"/>
    <col min="12" max="12" width="0" style="53" hidden="1" customWidth="1"/>
    <col min="13" max="16384" width="9.5703125" style="4"/>
  </cols>
  <sheetData>
    <row r="1" spans="1:14" ht="35.25" customHeight="1">
      <c r="A1" s="3"/>
      <c r="B1" s="3"/>
      <c r="D1" s="6"/>
      <c r="E1" s="33" t="s">
        <v>253</v>
      </c>
      <c r="F1" s="70"/>
      <c r="G1" s="70"/>
      <c r="H1" s="1"/>
      <c r="I1" s="68"/>
      <c r="J1" s="11"/>
      <c r="K1" s="5"/>
      <c r="L1" s="52"/>
      <c r="M1" s="3"/>
      <c r="N1" s="3"/>
    </row>
    <row r="2" spans="1:14">
      <c r="A2" s="14" t="s">
        <v>1</v>
      </c>
      <c r="B2" s="14" t="s">
        <v>1</v>
      </c>
      <c r="C2" s="18"/>
      <c r="D2" s="14" t="s">
        <v>2</v>
      </c>
      <c r="E2" s="13" t="s">
        <v>3</v>
      </c>
      <c r="F2" s="71" t="s">
        <v>4</v>
      </c>
      <c r="G2" s="71" t="s">
        <v>5</v>
      </c>
      <c r="H2" s="14" t="s">
        <v>6</v>
      </c>
      <c r="I2" s="13" t="s">
        <v>7</v>
      </c>
      <c r="J2" s="14" t="s">
        <v>8</v>
      </c>
      <c r="K2" s="14" t="s">
        <v>9</v>
      </c>
      <c r="L2" s="48"/>
      <c r="M2" s="7"/>
      <c r="N2" s="7"/>
    </row>
    <row r="3" spans="1:14">
      <c r="A3" s="16" t="s">
        <v>251</v>
      </c>
      <c r="B3" s="16">
        <v>0.375</v>
      </c>
      <c r="C3" s="17">
        <v>2.7777777777777779E-3</v>
      </c>
      <c r="D3" s="60">
        <v>8</v>
      </c>
      <c r="E3" s="69" t="s">
        <v>241</v>
      </c>
      <c r="F3" s="69" t="s">
        <v>172</v>
      </c>
      <c r="G3" s="69" t="s">
        <v>173</v>
      </c>
      <c r="H3" s="63">
        <v>32</v>
      </c>
      <c r="I3" s="69" t="s">
        <v>57</v>
      </c>
      <c r="J3" s="27" t="s">
        <v>245</v>
      </c>
      <c r="K3" s="27" t="s">
        <v>246</v>
      </c>
      <c r="L3" s="49">
        <v>1</v>
      </c>
      <c r="M3" s="8"/>
      <c r="N3" s="8"/>
    </row>
    <row r="4" spans="1:14">
      <c r="A4" s="16" t="s">
        <v>251</v>
      </c>
      <c r="B4" s="16">
        <f>SUM(B3,C3)</f>
        <v>0.37777777777777777</v>
      </c>
      <c r="C4" s="17">
        <v>2.7777777777777779E-3</v>
      </c>
      <c r="D4" s="61">
        <v>8</v>
      </c>
      <c r="E4" s="66" t="s">
        <v>241</v>
      </c>
      <c r="F4" s="66" t="s">
        <v>145</v>
      </c>
      <c r="G4" s="66" t="s">
        <v>146</v>
      </c>
      <c r="H4" s="64">
        <v>12</v>
      </c>
      <c r="I4" s="66" t="s">
        <v>34</v>
      </c>
      <c r="J4" s="27" t="s">
        <v>245</v>
      </c>
      <c r="K4" s="27" t="s">
        <v>246</v>
      </c>
      <c r="L4" s="49">
        <v>2</v>
      </c>
      <c r="M4" s="9"/>
      <c r="N4" s="8"/>
    </row>
    <row r="5" spans="1:14">
      <c r="A5" s="16" t="s">
        <v>251</v>
      </c>
      <c r="B5" s="16">
        <f t="shared" ref="B5:B68" si="0">SUM(B4,C4)</f>
        <v>0.38055555555555554</v>
      </c>
      <c r="C5" s="17">
        <v>2.7777777777777801E-3</v>
      </c>
      <c r="D5" s="61">
        <v>8</v>
      </c>
      <c r="E5" s="66" t="s">
        <v>241</v>
      </c>
      <c r="F5" s="66" t="s">
        <v>158</v>
      </c>
      <c r="G5" s="66" t="s">
        <v>159</v>
      </c>
      <c r="H5" s="64">
        <v>59</v>
      </c>
      <c r="I5" s="66" t="s">
        <v>34</v>
      </c>
      <c r="J5" s="27" t="s">
        <v>245</v>
      </c>
      <c r="K5" s="27" t="s">
        <v>246</v>
      </c>
      <c r="L5" s="49">
        <v>3</v>
      </c>
      <c r="M5" s="9"/>
      <c r="N5" s="8"/>
    </row>
    <row r="6" spans="1:14">
      <c r="A6" s="16" t="s">
        <v>251</v>
      </c>
      <c r="B6" s="16">
        <f t="shared" si="0"/>
        <v>0.3833333333333333</v>
      </c>
      <c r="C6" s="17">
        <v>2.7777777777777801E-3</v>
      </c>
      <c r="D6" s="61">
        <v>8</v>
      </c>
      <c r="E6" s="66" t="s">
        <v>241</v>
      </c>
      <c r="F6" s="66" t="s">
        <v>153</v>
      </c>
      <c r="G6" s="66" t="s">
        <v>154</v>
      </c>
      <c r="H6" s="64">
        <v>21</v>
      </c>
      <c r="I6" s="66" t="s">
        <v>155</v>
      </c>
      <c r="J6" s="27" t="s">
        <v>245</v>
      </c>
      <c r="K6" s="27" t="s">
        <v>246</v>
      </c>
      <c r="L6" s="49">
        <v>4</v>
      </c>
      <c r="M6" s="8"/>
      <c r="N6" s="8"/>
    </row>
    <row r="7" spans="1:14">
      <c r="A7" s="16" t="s">
        <v>251</v>
      </c>
      <c r="B7" s="16">
        <f t="shared" si="0"/>
        <v>0.38611111111111107</v>
      </c>
      <c r="C7" s="17">
        <v>2.7777777777777801E-3</v>
      </c>
      <c r="D7" s="61">
        <v>8</v>
      </c>
      <c r="E7" s="66" t="s">
        <v>241</v>
      </c>
      <c r="F7" s="66" t="s">
        <v>156</v>
      </c>
      <c r="G7" s="66" t="s">
        <v>157</v>
      </c>
      <c r="H7" s="64">
        <v>26</v>
      </c>
      <c r="I7" s="66" t="s">
        <v>20</v>
      </c>
      <c r="J7" s="27" t="s">
        <v>245</v>
      </c>
      <c r="K7" s="27" t="s">
        <v>246</v>
      </c>
      <c r="L7" s="49">
        <v>5</v>
      </c>
      <c r="M7" s="8"/>
      <c r="N7" s="8"/>
    </row>
    <row r="8" spans="1:14">
      <c r="A8" s="16" t="s">
        <v>251</v>
      </c>
      <c r="B8" s="16">
        <f t="shared" si="0"/>
        <v>0.38888888888888884</v>
      </c>
      <c r="C8" s="17">
        <v>2.7777777777777801E-3</v>
      </c>
      <c r="D8" s="61">
        <v>8</v>
      </c>
      <c r="E8" s="66" t="s">
        <v>241</v>
      </c>
      <c r="F8" s="66" t="s">
        <v>195</v>
      </c>
      <c r="G8" s="66" t="s">
        <v>196</v>
      </c>
      <c r="H8" s="64">
        <v>81</v>
      </c>
      <c r="I8" s="66" t="s">
        <v>20</v>
      </c>
      <c r="J8" s="27" t="s">
        <v>245</v>
      </c>
      <c r="K8" s="27" t="s">
        <v>246</v>
      </c>
      <c r="L8" s="49">
        <v>6</v>
      </c>
      <c r="M8" s="8"/>
      <c r="N8" s="8"/>
    </row>
    <row r="9" spans="1:14">
      <c r="A9" s="16" t="s">
        <v>251</v>
      </c>
      <c r="B9" s="16">
        <f t="shared" si="0"/>
        <v>0.39166666666666661</v>
      </c>
      <c r="C9" s="17">
        <v>2.7777777777777801E-3</v>
      </c>
      <c r="D9" s="61">
        <v>8</v>
      </c>
      <c r="E9" s="66" t="s">
        <v>241</v>
      </c>
      <c r="F9" s="66" t="s">
        <v>181</v>
      </c>
      <c r="G9" s="66" t="s">
        <v>182</v>
      </c>
      <c r="H9" s="64">
        <v>11</v>
      </c>
      <c r="I9" s="66" t="s">
        <v>13</v>
      </c>
      <c r="J9" s="27" t="s">
        <v>245</v>
      </c>
      <c r="K9" s="27" t="s">
        <v>246</v>
      </c>
      <c r="L9" s="49">
        <v>7</v>
      </c>
      <c r="M9" s="8"/>
      <c r="N9" s="8"/>
    </row>
    <row r="10" spans="1:14">
      <c r="A10" s="16" t="s">
        <v>251</v>
      </c>
      <c r="B10" s="16">
        <f t="shared" si="0"/>
        <v>0.39444444444444438</v>
      </c>
      <c r="C10" s="17">
        <v>2.7777777777777801E-3</v>
      </c>
      <c r="D10" s="61">
        <v>8</v>
      </c>
      <c r="E10" s="66" t="s">
        <v>241</v>
      </c>
      <c r="F10" s="66" t="s">
        <v>162</v>
      </c>
      <c r="G10" s="66" t="s">
        <v>163</v>
      </c>
      <c r="H10" s="64">
        <v>48</v>
      </c>
      <c r="I10" s="66" t="s">
        <v>13</v>
      </c>
      <c r="J10" s="27" t="s">
        <v>245</v>
      </c>
      <c r="K10" s="27" t="s">
        <v>246</v>
      </c>
      <c r="L10" s="49">
        <v>8</v>
      </c>
      <c r="M10" s="8"/>
      <c r="N10" s="8"/>
    </row>
    <row r="11" spans="1:14">
      <c r="A11" s="16" t="s">
        <v>251</v>
      </c>
      <c r="B11" s="16">
        <f t="shared" si="0"/>
        <v>0.39722222222222214</v>
      </c>
      <c r="C11" s="17">
        <v>2.7777777777777801E-3</v>
      </c>
      <c r="D11" s="61">
        <v>8</v>
      </c>
      <c r="E11" s="66" t="s">
        <v>241</v>
      </c>
      <c r="F11" s="66" t="s">
        <v>166</v>
      </c>
      <c r="G11" s="66" t="s">
        <v>167</v>
      </c>
      <c r="H11" s="64">
        <v>73</v>
      </c>
      <c r="I11" s="66" t="s">
        <v>13</v>
      </c>
      <c r="J11" s="27" t="s">
        <v>245</v>
      </c>
      <c r="K11" s="27" t="s">
        <v>246</v>
      </c>
      <c r="L11" s="49">
        <v>9</v>
      </c>
      <c r="M11" s="8"/>
      <c r="N11" s="8"/>
    </row>
    <row r="12" spans="1:14">
      <c r="A12" s="16" t="s">
        <v>251</v>
      </c>
      <c r="B12" s="16">
        <f t="shared" si="0"/>
        <v>0.39999999999999991</v>
      </c>
      <c r="C12" s="17">
        <v>2.7777777777777801E-3</v>
      </c>
      <c r="D12" s="61">
        <v>8</v>
      </c>
      <c r="E12" s="66" t="s">
        <v>241</v>
      </c>
      <c r="F12" s="66" t="s">
        <v>168</v>
      </c>
      <c r="G12" s="66" t="s">
        <v>169</v>
      </c>
      <c r="H12" s="64">
        <v>94</v>
      </c>
      <c r="I12" s="66" t="s">
        <v>13</v>
      </c>
      <c r="J12" s="27" t="s">
        <v>245</v>
      </c>
      <c r="K12" s="27" t="s">
        <v>246</v>
      </c>
      <c r="L12" s="49">
        <v>10</v>
      </c>
      <c r="M12" s="8"/>
      <c r="N12" s="8"/>
    </row>
    <row r="13" spans="1:14">
      <c r="A13" s="16" t="s">
        <v>251</v>
      </c>
      <c r="B13" s="16">
        <f t="shared" si="0"/>
        <v>0.40277777777777768</v>
      </c>
      <c r="C13" s="17">
        <v>2.7777777777777801E-3</v>
      </c>
      <c r="D13" s="61">
        <v>8</v>
      </c>
      <c r="E13" s="66" t="s">
        <v>241</v>
      </c>
      <c r="F13" s="66" t="s">
        <v>164</v>
      </c>
      <c r="G13" s="66" t="s">
        <v>165</v>
      </c>
      <c r="H13" s="64">
        <v>15</v>
      </c>
      <c r="I13" s="66" t="s">
        <v>29</v>
      </c>
      <c r="J13" s="27" t="s">
        <v>245</v>
      </c>
      <c r="K13" s="27" t="s">
        <v>246</v>
      </c>
      <c r="L13" s="49">
        <v>11</v>
      </c>
      <c r="M13" s="8"/>
      <c r="N13" s="8"/>
    </row>
    <row r="14" spans="1:14">
      <c r="A14" s="16" t="s">
        <v>251</v>
      </c>
      <c r="B14" s="16">
        <f t="shared" si="0"/>
        <v>0.40555555555555545</v>
      </c>
      <c r="C14" s="17">
        <v>2.7777777777777801E-3</v>
      </c>
      <c r="D14" s="61">
        <v>8</v>
      </c>
      <c r="E14" s="66" t="s">
        <v>241</v>
      </c>
      <c r="F14" s="66" t="s">
        <v>160</v>
      </c>
      <c r="G14" s="66" t="s">
        <v>161</v>
      </c>
      <c r="H14" s="64">
        <v>8</v>
      </c>
      <c r="I14" s="66" t="s">
        <v>88</v>
      </c>
      <c r="J14" s="27" t="s">
        <v>245</v>
      </c>
      <c r="K14" s="27" t="s">
        <v>246</v>
      </c>
      <c r="L14" s="49">
        <v>12</v>
      </c>
      <c r="M14" s="8"/>
      <c r="N14" s="8"/>
    </row>
    <row r="15" spans="1:14">
      <c r="A15" s="16" t="s">
        <v>251</v>
      </c>
      <c r="B15" s="16">
        <f t="shared" si="0"/>
        <v>0.40833333333333321</v>
      </c>
      <c r="C15" s="17">
        <v>2.7777777777777801E-3</v>
      </c>
      <c r="D15" s="61">
        <v>8</v>
      </c>
      <c r="E15" s="66" t="s">
        <v>241</v>
      </c>
      <c r="F15" s="66" t="s">
        <v>151</v>
      </c>
      <c r="G15" s="66" t="s">
        <v>152</v>
      </c>
      <c r="H15" s="64">
        <v>35</v>
      </c>
      <c r="I15" s="66" t="s">
        <v>119</v>
      </c>
      <c r="J15" s="27" t="s">
        <v>245</v>
      </c>
      <c r="K15" s="27" t="s">
        <v>246</v>
      </c>
      <c r="L15" s="49">
        <v>13</v>
      </c>
      <c r="M15" s="8"/>
      <c r="N15" s="8"/>
    </row>
    <row r="16" spans="1:14">
      <c r="A16" s="16" t="s">
        <v>251</v>
      </c>
      <c r="B16" s="16">
        <f t="shared" si="0"/>
        <v>0.41111111111111098</v>
      </c>
      <c r="C16" s="17">
        <v>2.7777777777777801E-3</v>
      </c>
      <c r="D16" s="61">
        <v>8</v>
      </c>
      <c r="E16" s="66" t="s">
        <v>241</v>
      </c>
      <c r="F16" s="66" t="s">
        <v>170</v>
      </c>
      <c r="G16" s="66" t="s">
        <v>171</v>
      </c>
      <c r="H16" s="64">
        <v>66</v>
      </c>
      <c r="I16" s="66" t="s">
        <v>75</v>
      </c>
      <c r="J16" s="27" t="s">
        <v>245</v>
      </c>
      <c r="K16" s="27" t="s">
        <v>246</v>
      </c>
      <c r="L16" s="49">
        <v>14</v>
      </c>
    </row>
    <row r="17" spans="1:14">
      <c r="A17" s="16" t="s">
        <v>251</v>
      </c>
      <c r="B17" s="16">
        <f t="shared" si="0"/>
        <v>0.41388888888888875</v>
      </c>
      <c r="C17" s="17">
        <v>2.7777777777777801E-3</v>
      </c>
      <c r="D17" s="61">
        <v>8</v>
      </c>
      <c r="E17" s="66" t="s">
        <v>241</v>
      </c>
      <c r="F17" s="66" t="s">
        <v>191</v>
      </c>
      <c r="G17" s="66" t="s">
        <v>192</v>
      </c>
      <c r="H17" s="64">
        <v>6</v>
      </c>
      <c r="I17" s="66" t="s">
        <v>80</v>
      </c>
      <c r="J17" s="27" t="s">
        <v>245</v>
      </c>
      <c r="K17" s="27" t="s">
        <v>246</v>
      </c>
      <c r="L17" s="49">
        <v>15</v>
      </c>
      <c r="M17" s="8"/>
      <c r="N17" s="8"/>
    </row>
    <row r="18" spans="1:14">
      <c r="A18" s="16" t="s">
        <v>251</v>
      </c>
      <c r="B18" s="16">
        <f t="shared" si="0"/>
        <v>0.41666666666666652</v>
      </c>
      <c r="C18" s="17">
        <v>2.7777777777777801E-3</v>
      </c>
      <c r="D18" s="61">
        <v>9</v>
      </c>
      <c r="E18" s="66" t="s">
        <v>242</v>
      </c>
      <c r="F18" s="66" t="s">
        <v>133</v>
      </c>
      <c r="G18" s="66" t="s">
        <v>134</v>
      </c>
      <c r="H18" s="64">
        <v>85</v>
      </c>
      <c r="I18" s="66" t="s">
        <v>135</v>
      </c>
      <c r="J18" s="27" t="s">
        <v>245</v>
      </c>
      <c r="K18" s="27" t="s">
        <v>246</v>
      </c>
      <c r="L18" s="49">
        <v>16</v>
      </c>
      <c r="M18" s="9"/>
      <c r="N18" s="8"/>
    </row>
    <row r="19" spans="1:14">
      <c r="A19" s="16" t="s">
        <v>251</v>
      </c>
      <c r="B19" s="16">
        <f t="shared" si="0"/>
        <v>0.41944444444444429</v>
      </c>
      <c r="C19" s="17">
        <v>2.7777777777777801E-3</v>
      </c>
      <c r="D19" s="61">
        <v>9</v>
      </c>
      <c r="E19" s="66" t="s">
        <v>242</v>
      </c>
      <c r="F19" s="66" t="s">
        <v>112</v>
      </c>
      <c r="G19" s="66" t="s">
        <v>113</v>
      </c>
      <c r="H19" s="64">
        <v>5</v>
      </c>
      <c r="I19" s="66" t="s">
        <v>114</v>
      </c>
      <c r="J19" s="27" t="s">
        <v>245</v>
      </c>
      <c r="K19" s="27" t="s">
        <v>246</v>
      </c>
      <c r="L19" s="49">
        <v>17</v>
      </c>
      <c r="M19" s="8"/>
      <c r="N19" s="8"/>
    </row>
    <row r="20" spans="1:14">
      <c r="A20" s="16" t="s">
        <v>251</v>
      </c>
      <c r="B20" s="16">
        <f t="shared" si="0"/>
        <v>0.42222222222222205</v>
      </c>
      <c r="C20" s="17">
        <v>2.7777777777777801E-3</v>
      </c>
      <c r="D20" s="61">
        <v>9</v>
      </c>
      <c r="E20" s="66" t="s">
        <v>242</v>
      </c>
      <c r="F20" s="66" t="s">
        <v>233</v>
      </c>
      <c r="G20" s="66" t="s">
        <v>234</v>
      </c>
      <c r="H20" s="64">
        <v>24</v>
      </c>
      <c r="I20" s="66" t="s">
        <v>95</v>
      </c>
      <c r="J20" s="27" t="s">
        <v>245</v>
      </c>
      <c r="K20" s="27" t="s">
        <v>246</v>
      </c>
      <c r="L20" s="49">
        <v>18</v>
      </c>
      <c r="M20" s="8"/>
      <c r="N20" s="8"/>
    </row>
    <row r="21" spans="1:14">
      <c r="A21" s="16" t="s">
        <v>251</v>
      </c>
      <c r="B21" s="16">
        <f t="shared" si="0"/>
        <v>0.42499999999999982</v>
      </c>
      <c r="C21" s="17">
        <v>2.7777777777777801E-3</v>
      </c>
      <c r="D21" s="61">
        <v>9</v>
      </c>
      <c r="E21" s="66" t="s">
        <v>242</v>
      </c>
      <c r="F21" s="66" t="s">
        <v>149</v>
      </c>
      <c r="G21" s="66" t="s">
        <v>150</v>
      </c>
      <c r="H21" s="64">
        <v>45</v>
      </c>
      <c r="I21" s="66" t="s">
        <v>95</v>
      </c>
      <c r="J21" s="27" t="s">
        <v>245</v>
      </c>
      <c r="K21" s="27" t="s">
        <v>246</v>
      </c>
      <c r="L21" s="49">
        <v>19</v>
      </c>
      <c r="M21" s="8"/>
      <c r="N21" s="8"/>
    </row>
    <row r="22" spans="1:14">
      <c r="A22" s="16" t="s">
        <v>251</v>
      </c>
      <c r="B22" s="16">
        <f t="shared" si="0"/>
        <v>0.42777777777777759</v>
      </c>
      <c r="C22" s="17">
        <v>2.7777777777777801E-3</v>
      </c>
      <c r="D22" s="61">
        <v>9</v>
      </c>
      <c r="E22" s="66" t="s">
        <v>242</v>
      </c>
      <c r="F22" s="66" t="s">
        <v>93</v>
      </c>
      <c r="G22" s="66" t="s">
        <v>94</v>
      </c>
      <c r="H22" s="64">
        <v>67</v>
      </c>
      <c r="I22" s="66" t="s">
        <v>95</v>
      </c>
      <c r="J22" s="27" t="s">
        <v>245</v>
      </c>
      <c r="K22" s="27" t="s">
        <v>246</v>
      </c>
      <c r="L22" s="49">
        <v>20</v>
      </c>
      <c r="M22" s="8"/>
      <c r="N22" s="8"/>
    </row>
    <row r="23" spans="1:14">
      <c r="A23" s="16" t="s">
        <v>251</v>
      </c>
      <c r="B23" s="16">
        <f t="shared" si="0"/>
        <v>0.43055555555555536</v>
      </c>
      <c r="C23" s="17">
        <v>2.7777777777777801E-3</v>
      </c>
      <c r="D23" s="61">
        <v>9</v>
      </c>
      <c r="E23" s="66" t="s">
        <v>242</v>
      </c>
      <c r="F23" s="66" t="s">
        <v>193</v>
      </c>
      <c r="G23" s="66" t="s">
        <v>194</v>
      </c>
      <c r="H23" s="64">
        <v>77</v>
      </c>
      <c r="I23" s="66" t="s">
        <v>174</v>
      </c>
      <c r="J23" s="27" t="s">
        <v>245</v>
      </c>
      <c r="K23" s="27" t="s">
        <v>246</v>
      </c>
      <c r="L23" s="49">
        <v>21</v>
      </c>
      <c r="M23" s="8"/>
      <c r="N23" s="8"/>
    </row>
    <row r="24" spans="1:14">
      <c r="A24" s="16" t="s">
        <v>251</v>
      </c>
      <c r="B24" s="16">
        <f t="shared" si="0"/>
        <v>0.43333333333333313</v>
      </c>
      <c r="C24" s="17">
        <v>2.7777777777777801E-3</v>
      </c>
      <c r="D24" s="61">
        <v>9</v>
      </c>
      <c r="E24" s="66" t="s">
        <v>242</v>
      </c>
      <c r="F24" s="66" t="s">
        <v>209</v>
      </c>
      <c r="G24" s="66" t="s">
        <v>210</v>
      </c>
      <c r="H24" s="64">
        <v>1</v>
      </c>
      <c r="I24" s="66" t="s">
        <v>57</v>
      </c>
      <c r="J24" s="27" t="s">
        <v>245</v>
      </c>
      <c r="K24" s="27" t="s">
        <v>246</v>
      </c>
      <c r="L24" s="49">
        <v>22</v>
      </c>
      <c r="M24" s="8"/>
      <c r="N24" s="8"/>
    </row>
    <row r="25" spans="1:14">
      <c r="A25" s="16" t="s">
        <v>251</v>
      </c>
      <c r="B25" s="16">
        <f t="shared" si="0"/>
        <v>0.43611111111111089</v>
      </c>
      <c r="C25" s="17">
        <v>2.7777777777777801E-3</v>
      </c>
      <c r="D25" s="61">
        <v>9</v>
      </c>
      <c r="E25" s="66" t="s">
        <v>242</v>
      </c>
      <c r="F25" s="66" t="s">
        <v>120</v>
      </c>
      <c r="G25" s="66" t="s">
        <v>121</v>
      </c>
      <c r="H25" s="64">
        <v>28</v>
      </c>
      <c r="I25" s="66" t="s">
        <v>57</v>
      </c>
      <c r="J25" s="27" t="s">
        <v>245</v>
      </c>
      <c r="K25" s="27" t="s">
        <v>246</v>
      </c>
      <c r="L25" s="49">
        <v>23</v>
      </c>
      <c r="M25" s="8"/>
      <c r="N25" s="8"/>
    </row>
    <row r="26" spans="1:14">
      <c r="A26" s="16" t="s">
        <v>251</v>
      </c>
      <c r="B26" s="16" t="e">
        <f>SUM(#REF!,#REF!)</f>
        <v>#REF!</v>
      </c>
      <c r="C26" s="17">
        <v>2.7777777777777801E-3</v>
      </c>
      <c r="D26" s="61">
        <v>9</v>
      </c>
      <c r="E26" s="66" t="s">
        <v>242</v>
      </c>
      <c r="F26" s="66" t="s">
        <v>82</v>
      </c>
      <c r="G26" s="66" t="s">
        <v>83</v>
      </c>
      <c r="H26" s="64">
        <v>10</v>
      </c>
      <c r="I26" s="66" t="s">
        <v>34</v>
      </c>
      <c r="J26" s="27" t="s">
        <v>245</v>
      </c>
      <c r="K26" s="27" t="s">
        <v>246</v>
      </c>
      <c r="L26" s="49">
        <v>26</v>
      </c>
      <c r="M26" s="9"/>
      <c r="N26" s="8"/>
    </row>
    <row r="27" spans="1:14">
      <c r="A27" s="16" t="s">
        <v>251</v>
      </c>
      <c r="B27" s="16" t="e">
        <f t="shared" si="0"/>
        <v>#REF!</v>
      </c>
      <c r="C27" s="17">
        <v>2.7777777777777801E-3</v>
      </c>
      <c r="D27" s="61">
        <v>9</v>
      </c>
      <c r="E27" s="66" t="s">
        <v>242</v>
      </c>
      <c r="F27" s="66" t="s">
        <v>98</v>
      </c>
      <c r="G27" s="66" t="s">
        <v>39</v>
      </c>
      <c r="H27" s="64">
        <v>54</v>
      </c>
      <c r="I27" s="66" t="s">
        <v>34</v>
      </c>
      <c r="J27" s="27" t="s">
        <v>245</v>
      </c>
      <c r="K27" s="27" t="s">
        <v>246</v>
      </c>
      <c r="L27" s="49">
        <v>27</v>
      </c>
      <c r="M27" s="9"/>
      <c r="N27" s="8"/>
    </row>
    <row r="28" spans="1:14">
      <c r="A28" s="16" t="s">
        <v>251</v>
      </c>
      <c r="B28" s="16" t="e">
        <f t="shared" si="0"/>
        <v>#REF!</v>
      </c>
      <c r="C28" s="17">
        <v>2.7777777777777801E-3</v>
      </c>
      <c r="D28" s="61">
        <v>9</v>
      </c>
      <c r="E28" s="66" t="s">
        <v>242</v>
      </c>
      <c r="F28" s="66" t="s">
        <v>110</v>
      </c>
      <c r="G28" s="66" t="s">
        <v>111</v>
      </c>
      <c r="H28" s="64">
        <v>64</v>
      </c>
      <c r="I28" s="66" t="s">
        <v>34</v>
      </c>
      <c r="J28" s="27" t="s">
        <v>245</v>
      </c>
      <c r="K28" s="27" t="s">
        <v>246</v>
      </c>
      <c r="L28" s="49">
        <v>28</v>
      </c>
      <c r="M28" s="8"/>
      <c r="N28" s="8"/>
    </row>
    <row r="29" spans="1:14">
      <c r="A29" s="16" t="s">
        <v>251</v>
      </c>
      <c r="B29" s="16" t="e">
        <f t="shared" si="0"/>
        <v>#REF!</v>
      </c>
      <c r="C29" s="17">
        <v>2.7777777777777801E-3</v>
      </c>
      <c r="D29" s="61">
        <v>9</v>
      </c>
      <c r="E29" s="66" t="s">
        <v>242</v>
      </c>
      <c r="F29" s="66" t="s">
        <v>115</v>
      </c>
      <c r="G29" s="66" t="s">
        <v>116</v>
      </c>
      <c r="H29" s="64">
        <v>68</v>
      </c>
      <c r="I29" s="66" t="s">
        <v>34</v>
      </c>
      <c r="J29" s="27" t="s">
        <v>245</v>
      </c>
      <c r="K29" s="27" t="s">
        <v>246</v>
      </c>
      <c r="L29" s="49">
        <v>29</v>
      </c>
      <c r="M29" s="8"/>
    </row>
    <row r="30" spans="1:14">
      <c r="A30" s="16" t="s">
        <v>251</v>
      </c>
      <c r="B30" s="16" t="e">
        <f t="shared" si="0"/>
        <v>#REF!</v>
      </c>
      <c r="C30" s="17">
        <v>2.7777777777777801E-3</v>
      </c>
      <c r="D30" s="61">
        <v>9</v>
      </c>
      <c r="E30" s="66" t="s">
        <v>242</v>
      </c>
      <c r="F30" s="66" t="s">
        <v>260</v>
      </c>
      <c r="G30" s="66" t="s">
        <v>183</v>
      </c>
      <c r="H30" s="64">
        <v>76</v>
      </c>
      <c r="I30" s="66" t="s">
        <v>34</v>
      </c>
      <c r="J30" s="27" t="s">
        <v>245</v>
      </c>
      <c r="K30" s="27" t="s">
        <v>246</v>
      </c>
      <c r="L30" s="49">
        <v>30</v>
      </c>
    </row>
    <row r="31" spans="1:14">
      <c r="A31" s="16" t="s">
        <v>251</v>
      </c>
      <c r="B31" s="16" t="e">
        <f t="shared" si="0"/>
        <v>#REF!</v>
      </c>
      <c r="C31" s="17">
        <v>2.7777777777777801E-3</v>
      </c>
      <c r="D31" s="61">
        <v>9</v>
      </c>
      <c r="E31" s="66" t="s">
        <v>242</v>
      </c>
      <c r="F31" s="66" t="s">
        <v>197</v>
      </c>
      <c r="G31" s="66" t="s">
        <v>198</v>
      </c>
      <c r="H31" s="64">
        <v>78</v>
      </c>
      <c r="I31" s="66" t="s">
        <v>34</v>
      </c>
      <c r="J31" s="27" t="s">
        <v>245</v>
      </c>
      <c r="K31" s="27" t="s">
        <v>246</v>
      </c>
      <c r="L31" s="49">
        <v>31</v>
      </c>
    </row>
    <row r="32" spans="1:14">
      <c r="A32" s="16" t="s">
        <v>251</v>
      </c>
      <c r="B32" s="16" t="e">
        <f t="shared" si="0"/>
        <v>#REF!</v>
      </c>
      <c r="C32" s="17">
        <v>2.7777777777777801E-3</v>
      </c>
      <c r="D32" s="61">
        <v>9</v>
      </c>
      <c r="E32" s="66" t="s">
        <v>242</v>
      </c>
      <c r="F32" s="66" t="s">
        <v>128</v>
      </c>
      <c r="G32" s="66" t="s">
        <v>129</v>
      </c>
      <c r="H32" s="64">
        <v>51</v>
      </c>
      <c r="I32" s="66" t="s">
        <v>130</v>
      </c>
      <c r="J32" s="27" t="s">
        <v>245</v>
      </c>
      <c r="K32" s="27" t="s">
        <v>246</v>
      </c>
      <c r="L32" s="49">
        <v>32</v>
      </c>
    </row>
    <row r="33" spans="1:12">
      <c r="A33" s="16" t="s">
        <v>251</v>
      </c>
      <c r="B33" s="16" t="e">
        <f t="shared" si="0"/>
        <v>#REF!</v>
      </c>
      <c r="C33" s="17">
        <v>2.7777777777777801E-3</v>
      </c>
      <c r="D33" s="61">
        <v>9</v>
      </c>
      <c r="E33" s="66" t="s">
        <v>242</v>
      </c>
      <c r="F33" s="66" t="s">
        <v>184</v>
      </c>
      <c r="G33" s="66" t="s">
        <v>185</v>
      </c>
      <c r="H33" s="64">
        <v>82</v>
      </c>
      <c r="I33" s="66" t="s">
        <v>155</v>
      </c>
      <c r="J33" s="27" t="s">
        <v>245</v>
      </c>
      <c r="K33" s="27" t="s">
        <v>246</v>
      </c>
      <c r="L33" s="49">
        <v>33</v>
      </c>
    </row>
    <row r="34" spans="1:12">
      <c r="A34" s="16" t="s">
        <v>251</v>
      </c>
      <c r="B34" s="16" t="e">
        <f t="shared" si="0"/>
        <v>#REF!</v>
      </c>
      <c r="C34" s="17">
        <v>2.7777777777777801E-3</v>
      </c>
      <c r="D34" s="61">
        <v>9</v>
      </c>
      <c r="E34" s="66" t="s">
        <v>242</v>
      </c>
      <c r="F34" s="66" t="s">
        <v>186</v>
      </c>
      <c r="G34" s="66" t="s">
        <v>187</v>
      </c>
      <c r="H34" s="64">
        <v>34</v>
      </c>
      <c r="I34" s="66" t="s">
        <v>20</v>
      </c>
      <c r="J34" s="27" t="s">
        <v>245</v>
      </c>
      <c r="K34" s="27" t="s">
        <v>246</v>
      </c>
      <c r="L34" s="49">
        <v>34</v>
      </c>
    </row>
    <row r="35" spans="1:12">
      <c r="A35" s="16" t="s">
        <v>251</v>
      </c>
      <c r="B35" s="16" t="e">
        <f t="shared" si="0"/>
        <v>#REF!</v>
      </c>
      <c r="C35" s="17">
        <v>2.7777777777777801E-3</v>
      </c>
      <c r="D35" s="61">
        <v>9</v>
      </c>
      <c r="E35" s="66" t="s">
        <v>242</v>
      </c>
      <c r="F35" s="66" t="s">
        <v>103</v>
      </c>
      <c r="G35" s="66" t="s">
        <v>104</v>
      </c>
      <c r="H35" s="64">
        <v>79</v>
      </c>
      <c r="I35" s="66" t="s">
        <v>20</v>
      </c>
      <c r="J35" s="27" t="s">
        <v>245</v>
      </c>
      <c r="K35" s="27" t="s">
        <v>246</v>
      </c>
      <c r="L35" s="49">
        <v>35</v>
      </c>
    </row>
    <row r="36" spans="1:12">
      <c r="A36" s="16" t="s">
        <v>251</v>
      </c>
      <c r="B36" s="16" t="e">
        <f t="shared" si="0"/>
        <v>#REF!</v>
      </c>
      <c r="C36" s="17">
        <v>2.7777777777777801E-3</v>
      </c>
      <c r="D36" s="61">
        <v>9</v>
      </c>
      <c r="E36" s="66" t="s">
        <v>242</v>
      </c>
      <c r="F36" s="66" t="s">
        <v>44</v>
      </c>
      <c r="G36" s="66" t="s">
        <v>45</v>
      </c>
      <c r="H36" s="64">
        <v>80</v>
      </c>
      <c r="I36" s="66" t="s">
        <v>20</v>
      </c>
      <c r="J36" s="27" t="s">
        <v>245</v>
      </c>
      <c r="K36" s="27" t="s">
        <v>246</v>
      </c>
      <c r="L36" s="49">
        <v>36</v>
      </c>
    </row>
    <row r="37" spans="1:12">
      <c r="A37" s="16" t="s">
        <v>251</v>
      </c>
      <c r="B37" s="16" t="e">
        <f t="shared" si="0"/>
        <v>#REF!</v>
      </c>
      <c r="C37" s="17">
        <v>2.7777777777777801E-3</v>
      </c>
      <c r="D37" s="61">
        <v>9</v>
      </c>
      <c r="E37" s="66" t="s">
        <v>242</v>
      </c>
      <c r="F37" s="66" t="s">
        <v>96</v>
      </c>
      <c r="G37" s="66" t="s">
        <v>97</v>
      </c>
      <c r="H37" s="64">
        <v>3</v>
      </c>
      <c r="I37" s="66" t="s">
        <v>13</v>
      </c>
      <c r="J37" s="27" t="s">
        <v>245</v>
      </c>
      <c r="K37" s="27" t="s">
        <v>246</v>
      </c>
      <c r="L37" s="49">
        <v>37</v>
      </c>
    </row>
    <row r="38" spans="1:12">
      <c r="A38" s="16" t="s">
        <v>251</v>
      </c>
      <c r="B38" s="16" t="e">
        <f t="shared" si="0"/>
        <v>#REF!</v>
      </c>
      <c r="C38" s="17">
        <v>2.7777777777777801E-3</v>
      </c>
      <c r="D38" s="61">
        <v>9</v>
      </c>
      <c r="E38" s="66" t="s">
        <v>242</v>
      </c>
      <c r="F38" s="66" t="s">
        <v>40</v>
      </c>
      <c r="G38" s="66" t="s">
        <v>41</v>
      </c>
      <c r="H38" s="64">
        <v>9</v>
      </c>
      <c r="I38" s="66" t="s">
        <v>13</v>
      </c>
      <c r="J38" s="27" t="s">
        <v>245</v>
      </c>
      <c r="K38" s="27" t="s">
        <v>246</v>
      </c>
      <c r="L38" s="49">
        <v>38</v>
      </c>
    </row>
    <row r="39" spans="1:12">
      <c r="A39" s="16" t="s">
        <v>251</v>
      </c>
      <c r="B39" s="16" t="e">
        <f t="shared" si="0"/>
        <v>#REF!</v>
      </c>
      <c r="C39" s="17">
        <v>2.7777777777777801E-3</v>
      </c>
      <c r="D39" s="61">
        <v>9</v>
      </c>
      <c r="E39" s="66" t="s">
        <v>242</v>
      </c>
      <c r="F39" s="66" t="s">
        <v>38</v>
      </c>
      <c r="G39" s="66" t="s">
        <v>39</v>
      </c>
      <c r="H39" s="64">
        <v>13</v>
      </c>
      <c r="I39" s="66" t="s">
        <v>13</v>
      </c>
      <c r="J39" s="27" t="s">
        <v>245</v>
      </c>
      <c r="K39" s="27" t="s">
        <v>246</v>
      </c>
      <c r="L39" s="49">
        <v>39</v>
      </c>
    </row>
    <row r="40" spans="1:12">
      <c r="A40" s="16" t="s">
        <v>251</v>
      </c>
      <c r="B40" s="16" t="e">
        <f t="shared" si="0"/>
        <v>#REF!</v>
      </c>
      <c r="C40" s="17">
        <v>2.7777777777777801E-3</v>
      </c>
      <c r="D40" s="61">
        <v>9</v>
      </c>
      <c r="E40" s="66" t="s">
        <v>242</v>
      </c>
      <c r="F40" s="66" t="s">
        <v>21</v>
      </c>
      <c r="G40" s="66" t="s">
        <v>22</v>
      </c>
      <c r="H40" s="64">
        <v>14</v>
      </c>
      <c r="I40" s="66" t="s">
        <v>13</v>
      </c>
      <c r="J40" s="27" t="s">
        <v>245</v>
      </c>
      <c r="K40" s="27" t="s">
        <v>246</v>
      </c>
      <c r="L40" s="49">
        <v>40</v>
      </c>
    </row>
    <row r="41" spans="1:12">
      <c r="A41" s="16" t="s">
        <v>251</v>
      </c>
      <c r="B41" s="16" t="e">
        <f t="shared" si="0"/>
        <v>#REF!</v>
      </c>
      <c r="C41" s="17">
        <v>2.7777777777777801E-3</v>
      </c>
      <c r="D41" s="61">
        <v>9</v>
      </c>
      <c r="E41" s="66" t="s">
        <v>242</v>
      </c>
      <c r="F41" s="66" t="s">
        <v>201</v>
      </c>
      <c r="G41" s="66" t="s">
        <v>202</v>
      </c>
      <c r="H41" s="64">
        <v>44</v>
      </c>
      <c r="I41" s="66" t="s">
        <v>13</v>
      </c>
      <c r="J41" s="27" t="s">
        <v>245</v>
      </c>
      <c r="K41" s="27" t="s">
        <v>246</v>
      </c>
      <c r="L41" s="49">
        <v>41</v>
      </c>
    </row>
    <row r="42" spans="1:12">
      <c r="A42" s="16" t="s">
        <v>251</v>
      </c>
      <c r="B42" s="16" t="e">
        <f t="shared" si="0"/>
        <v>#REF!</v>
      </c>
      <c r="C42" s="17">
        <v>2.7777777777777801E-3</v>
      </c>
      <c r="D42" s="61">
        <v>9</v>
      </c>
      <c r="E42" s="66" t="s">
        <v>242</v>
      </c>
      <c r="F42" s="66" t="s">
        <v>211</v>
      </c>
      <c r="G42" s="66" t="s">
        <v>212</v>
      </c>
      <c r="H42" s="64">
        <v>55</v>
      </c>
      <c r="I42" s="66" t="s">
        <v>13</v>
      </c>
      <c r="J42" s="27" t="s">
        <v>245</v>
      </c>
      <c r="K42" s="27" t="s">
        <v>246</v>
      </c>
      <c r="L42" s="49">
        <v>42</v>
      </c>
    </row>
    <row r="43" spans="1:12">
      <c r="A43" s="16" t="s">
        <v>251</v>
      </c>
      <c r="B43" s="16" t="e">
        <f t="shared" si="0"/>
        <v>#REF!</v>
      </c>
      <c r="C43" s="17">
        <v>2.7777777777777801E-3</v>
      </c>
      <c r="D43" s="61">
        <v>9</v>
      </c>
      <c r="E43" s="66" t="s">
        <v>242</v>
      </c>
      <c r="F43" s="66" t="s">
        <v>126</v>
      </c>
      <c r="G43" s="66" t="s">
        <v>127</v>
      </c>
      <c r="H43" s="64">
        <v>63</v>
      </c>
      <c r="I43" s="66" t="s">
        <v>13</v>
      </c>
      <c r="J43" s="27" t="s">
        <v>245</v>
      </c>
      <c r="K43" s="27" t="s">
        <v>246</v>
      </c>
      <c r="L43" s="49">
        <v>43</v>
      </c>
    </row>
    <row r="44" spans="1:12">
      <c r="A44" s="16" t="s">
        <v>251</v>
      </c>
      <c r="B44" s="16" t="e">
        <f t="shared" si="0"/>
        <v>#REF!</v>
      </c>
      <c r="C44" s="17">
        <v>2.7777777777777801E-3</v>
      </c>
      <c r="D44" s="61">
        <v>9</v>
      </c>
      <c r="E44" s="66" t="s">
        <v>242</v>
      </c>
      <c r="F44" s="66" t="s">
        <v>46</v>
      </c>
      <c r="G44" s="66" t="s">
        <v>47</v>
      </c>
      <c r="H44" s="64">
        <v>65</v>
      </c>
      <c r="I44" s="66" t="s">
        <v>13</v>
      </c>
      <c r="J44" s="27" t="s">
        <v>245</v>
      </c>
      <c r="K44" s="27" t="s">
        <v>246</v>
      </c>
      <c r="L44" s="49">
        <v>44</v>
      </c>
    </row>
    <row r="45" spans="1:12">
      <c r="A45" s="16" t="s">
        <v>251</v>
      </c>
      <c r="B45" s="16" t="e">
        <f t="shared" si="0"/>
        <v>#REF!</v>
      </c>
      <c r="C45" s="17">
        <v>2.7777777777777801E-3</v>
      </c>
      <c r="D45" s="61">
        <v>9</v>
      </c>
      <c r="E45" s="66" t="s">
        <v>242</v>
      </c>
      <c r="F45" s="66" t="s">
        <v>42</v>
      </c>
      <c r="G45" s="66" t="s">
        <v>43</v>
      </c>
      <c r="H45" s="64">
        <v>38</v>
      </c>
      <c r="I45" s="66" t="s">
        <v>29</v>
      </c>
      <c r="J45" s="27" t="s">
        <v>245</v>
      </c>
      <c r="K45" s="27" t="s">
        <v>246</v>
      </c>
      <c r="L45" s="49">
        <v>45</v>
      </c>
    </row>
    <row r="46" spans="1:12">
      <c r="A46" s="16" t="s">
        <v>251</v>
      </c>
      <c r="B46" s="16" t="e">
        <f t="shared" si="0"/>
        <v>#REF!</v>
      </c>
      <c r="C46" s="17">
        <v>2.7777777777777801E-3</v>
      </c>
      <c r="D46" s="61">
        <v>9</v>
      </c>
      <c r="E46" s="66" t="s">
        <v>242</v>
      </c>
      <c r="F46" s="66" t="s">
        <v>27</v>
      </c>
      <c r="G46" s="66" t="s">
        <v>28</v>
      </c>
      <c r="H46" s="64">
        <v>62</v>
      </c>
      <c r="I46" s="66" t="s">
        <v>29</v>
      </c>
      <c r="J46" s="27" t="s">
        <v>245</v>
      </c>
      <c r="K46" s="27" t="s">
        <v>246</v>
      </c>
      <c r="L46" s="49">
        <v>46</v>
      </c>
    </row>
    <row r="47" spans="1:12">
      <c r="A47" s="16" t="s">
        <v>251</v>
      </c>
      <c r="B47" s="16" t="e">
        <f t="shared" si="0"/>
        <v>#REF!</v>
      </c>
      <c r="C47" s="17">
        <v>2.7777777777777801E-3</v>
      </c>
      <c r="D47" s="61">
        <v>9</v>
      </c>
      <c r="E47" s="66" t="s">
        <v>242</v>
      </c>
      <c r="F47" s="66" t="s">
        <v>199</v>
      </c>
      <c r="G47" s="66" t="s">
        <v>200</v>
      </c>
      <c r="H47" s="64">
        <v>69</v>
      </c>
      <c r="I47" s="66" t="s">
        <v>29</v>
      </c>
      <c r="J47" s="27" t="s">
        <v>245</v>
      </c>
      <c r="K47" s="27" t="s">
        <v>246</v>
      </c>
      <c r="L47" s="49">
        <v>47</v>
      </c>
    </row>
    <row r="48" spans="1:12">
      <c r="A48" s="16" t="s">
        <v>251</v>
      </c>
      <c r="B48" s="16" t="e">
        <f t="shared" si="0"/>
        <v>#REF!</v>
      </c>
      <c r="C48" s="17">
        <v>2.7777777777777801E-3</v>
      </c>
      <c r="D48" s="61">
        <v>9</v>
      </c>
      <c r="E48" s="66" t="s">
        <v>242</v>
      </c>
      <c r="F48" s="66" t="s">
        <v>140</v>
      </c>
      <c r="G48" s="66" t="s">
        <v>141</v>
      </c>
      <c r="H48" s="64">
        <v>88</v>
      </c>
      <c r="I48" s="66" t="s">
        <v>29</v>
      </c>
      <c r="J48" s="27" t="s">
        <v>245</v>
      </c>
      <c r="K48" s="27" t="s">
        <v>246</v>
      </c>
      <c r="L48" s="49">
        <v>48</v>
      </c>
    </row>
    <row r="49" spans="1:14">
      <c r="A49" s="16" t="s">
        <v>251</v>
      </c>
      <c r="B49" s="16" t="e">
        <f t="shared" si="0"/>
        <v>#REF!</v>
      </c>
      <c r="C49" s="17">
        <v>2.7777777777777801E-3</v>
      </c>
      <c r="D49" s="61">
        <v>9</v>
      </c>
      <c r="E49" s="66" t="s">
        <v>242</v>
      </c>
      <c r="F49" s="66" t="s">
        <v>48</v>
      </c>
      <c r="G49" s="66" t="s">
        <v>49</v>
      </c>
      <c r="H49" s="64">
        <v>2</v>
      </c>
      <c r="I49" s="66" t="s">
        <v>50</v>
      </c>
      <c r="J49" s="27" t="s">
        <v>245</v>
      </c>
      <c r="K49" s="27" t="s">
        <v>246</v>
      </c>
      <c r="L49" s="49">
        <v>49</v>
      </c>
    </row>
    <row r="50" spans="1:14">
      <c r="A50" s="16" t="s">
        <v>251</v>
      </c>
      <c r="B50" s="16" t="e">
        <f>SUM(#REF!,#REF!)</f>
        <v>#REF!</v>
      </c>
      <c r="C50" s="17">
        <v>2.7777777777777801E-3</v>
      </c>
      <c r="D50" s="61">
        <v>9</v>
      </c>
      <c r="E50" s="66" t="s">
        <v>242</v>
      </c>
      <c r="F50" s="46" t="s">
        <v>256</v>
      </c>
      <c r="G50" s="46" t="s">
        <v>257</v>
      </c>
      <c r="H50" s="27" t="s">
        <v>258</v>
      </c>
      <c r="I50" s="46" t="s">
        <v>256</v>
      </c>
      <c r="J50" s="27" t="s">
        <v>245</v>
      </c>
      <c r="K50" s="27" t="s">
        <v>246</v>
      </c>
      <c r="L50" s="49">
        <v>51</v>
      </c>
    </row>
    <row r="51" spans="1:14">
      <c r="A51" s="16" t="s">
        <v>251</v>
      </c>
      <c r="B51" s="16" t="e">
        <f t="shared" si="0"/>
        <v>#REF!</v>
      </c>
      <c r="C51" s="17">
        <v>2.7777777777777801E-3</v>
      </c>
      <c r="D51" s="61">
        <v>9</v>
      </c>
      <c r="E51" s="66" t="s">
        <v>242</v>
      </c>
      <c r="F51" s="66" t="s">
        <v>99</v>
      </c>
      <c r="G51" s="66" t="s">
        <v>100</v>
      </c>
      <c r="H51" s="64">
        <v>18</v>
      </c>
      <c r="I51" s="66" t="s">
        <v>88</v>
      </c>
      <c r="J51" s="27" t="s">
        <v>245</v>
      </c>
      <c r="K51" s="27" t="s">
        <v>246</v>
      </c>
      <c r="L51" s="49">
        <v>52</v>
      </c>
    </row>
    <row r="52" spans="1:14">
      <c r="A52" s="16" t="s">
        <v>251</v>
      </c>
      <c r="B52" s="16" t="e">
        <f t="shared" si="0"/>
        <v>#REF!</v>
      </c>
      <c r="C52" s="17">
        <v>2.7777777777777801E-3</v>
      </c>
      <c r="D52" s="61">
        <v>9</v>
      </c>
      <c r="E52" s="66" t="s">
        <v>242</v>
      </c>
      <c r="F52" s="66" t="s">
        <v>203</v>
      </c>
      <c r="G52" s="66" t="s">
        <v>204</v>
      </c>
      <c r="H52" s="64">
        <v>20</v>
      </c>
      <c r="I52" s="66" t="s">
        <v>88</v>
      </c>
      <c r="J52" s="27" t="s">
        <v>245</v>
      </c>
      <c r="K52" s="27" t="s">
        <v>246</v>
      </c>
      <c r="L52" s="49">
        <v>53</v>
      </c>
    </row>
    <row r="53" spans="1:14">
      <c r="A53" s="16" t="s">
        <v>251</v>
      </c>
      <c r="B53" s="16" t="e">
        <f t="shared" si="0"/>
        <v>#REF!</v>
      </c>
      <c r="C53" s="17">
        <v>2.7777777777777801E-3</v>
      </c>
      <c r="D53" s="61">
        <v>9</v>
      </c>
      <c r="E53" s="66" t="s">
        <v>242</v>
      </c>
      <c r="F53" s="66" t="s">
        <v>207</v>
      </c>
      <c r="G53" s="66" t="s">
        <v>208</v>
      </c>
      <c r="H53" s="64">
        <v>93</v>
      </c>
      <c r="I53" s="66" t="s">
        <v>88</v>
      </c>
      <c r="J53" s="27" t="s">
        <v>245</v>
      </c>
      <c r="K53" s="27" t="s">
        <v>246</v>
      </c>
      <c r="L53" s="49">
        <v>54</v>
      </c>
    </row>
    <row r="54" spans="1:14">
      <c r="A54" s="16" t="s">
        <v>251</v>
      </c>
      <c r="B54" s="16" t="e">
        <f t="shared" si="0"/>
        <v>#REF!</v>
      </c>
      <c r="C54" s="17">
        <v>2.7777777777777801E-3</v>
      </c>
      <c r="D54" s="61">
        <v>9</v>
      </c>
      <c r="E54" s="66" t="s">
        <v>242</v>
      </c>
      <c r="F54" s="66" t="s">
        <v>117</v>
      </c>
      <c r="G54" s="66" t="s">
        <v>118</v>
      </c>
      <c r="H54" s="64">
        <v>57</v>
      </c>
      <c r="I54" s="66" t="s">
        <v>119</v>
      </c>
      <c r="J54" s="27" t="s">
        <v>245</v>
      </c>
      <c r="K54" s="27" t="s">
        <v>246</v>
      </c>
      <c r="L54" s="49">
        <v>55</v>
      </c>
    </row>
    <row r="55" spans="1:14">
      <c r="A55" s="16" t="s">
        <v>251</v>
      </c>
      <c r="B55" s="16" t="e">
        <f t="shared" si="0"/>
        <v>#REF!</v>
      </c>
      <c r="C55" s="17">
        <v>2.7777777777777801E-3</v>
      </c>
      <c r="D55" s="61">
        <v>9</v>
      </c>
      <c r="E55" s="66" t="s">
        <v>242</v>
      </c>
      <c r="F55" s="66" t="s">
        <v>188</v>
      </c>
      <c r="G55" s="66" t="s">
        <v>189</v>
      </c>
      <c r="H55" s="64">
        <v>23</v>
      </c>
      <c r="I55" s="66" t="s">
        <v>190</v>
      </c>
      <c r="J55" s="27" t="s">
        <v>245</v>
      </c>
      <c r="K55" s="27" t="s">
        <v>246</v>
      </c>
      <c r="L55" s="49">
        <v>56</v>
      </c>
    </row>
    <row r="56" spans="1:14">
      <c r="A56" s="16" t="s">
        <v>251</v>
      </c>
      <c r="B56" s="16" t="e">
        <f t="shared" si="0"/>
        <v>#REF!</v>
      </c>
      <c r="C56" s="17">
        <v>2.7777777777777801E-3</v>
      </c>
      <c r="D56" s="61">
        <v>9</v>
      </c>
      <c r="E56" s="66" t="s">
        <v>242</v>
      </c>
      <c r="F56" s="66" t="s">
        <v>86</v>
      </c>
      <c r="G56" s="66" t="s">
        <v>87</v>
      </c>
      <c r="H56" s="64">
        <v>27</v>
      </c>
      <c r="I56" s="66" t="s">
        <v>66</v>
      </c>
      <c r="J56" s="27" t="s">
        <v>245</v>
      </c>
      <c r="K56" s="27" t="s">
        <v>246</v>
      </c>
      <c r="L56" s="49">
        <v>57</v>
      </c>
    </row>
    <row r="57" spans="1:14">
      <c r="A57" s="16" t="s">
        <v>251</v>
      </c>
      <c r="B57" s="16" t="e">
        <f t="shared" si="0"/>
        <v>#REF!</v>
      </c>
      <c r="C57" s="17">
        <v>2.7777777777777801E-3</v>
      </c>
      <c r="D57" s="61">
        <v>9</v>
      </c>
      <c r="E57" s="66" t="s">
        <v>242</v>
      </c>
      <c r="F57" s="66" t="s">
        <v>108</v>
      </c>
      <c r="G57" s="66" t="s">
        <v>109</v>
      </c>
      <c r="H57" s="64">
        <v>17</v>
      </c>
      <c r="I57" s="66" t="s">
        <v>75</v>
      </c>
      <c r="J57" s="27" t="s">
        <v>245</v>
      </c>
      <c r="K57" s="27" t="s">
        <v>246</v>
      </c>
      <c r="L57" s="49">
        <v>58</v>
      </c>
    </row>
    <row r="58" spans="1:14">
      <c r="A58" s="16" t="s">
        <v>251</v>
      </c>
      <c r="B58" s="16" t="e">
        <f t="shared" si="0"/>
        <v>#REF!</v>
      </c>
      <c r="C58" s="17">
        <v>2.7777777777777801E-3</v>
      </c>
      <c r="D58" s="61">
        <v>9</v>
      </c>
      <c r="E58" s="66" t="s">
        <v>242</v>
      </c>
      <c r="F58" s="66" t="s">
        <v>136</v>
      </c>
      <c r="G58" s="66" t="s">
        <v>137</v>
      </c>
      <c r="H58" s="64">
        <v>71</v>
      </c>
      <c r="I58" s="66" t="s">
        <v>75</v>
      </c>
      <c r="J58" s="27" t="s">
        <v>245</v>
      </c>
      <c r="K58" s="27" t="s">
        <v>246</v>
      </c>
      <c r="L58" s="49">
        <v>59</v>
      </c>
    </row>
    <row r="59" spans="1:14">
      <c r="A59" s="16" t="s">
        <v>251</v>
      </c>
      <c r="B59" s="16" t="e">
        <f t="shared" si="0"/>
        <v>#REF!</v>
      </c>
      <c r="C59" s="17">
        <v>2.7777777777777801E-3</v>
      </c>
      <c r="D59" s="61">
        <v>9</v>
      </c>
      <c r="E59" s="66" t="s">
        <v>242</v>
      </c>
      <c r="F59" s="66" t="s">
        <v>89</v>
      </c>
      <c r="G59" s="66" t="s">
        <v>90</v>
      </c>
      <c r="H59" s="64">
        <v>30</v>
      </c>
      <c r="I59" s="66" t="s">
        <v>80</v>
      </c>
      <c r="J59" s="27" t="s">
        <v>245</v>
      </c>
      <c r="K59" s="27" t="s">
        <v>246</v>
      </c>
      <c r="L59" s="49">
        <v>60</v>
      </c>
    </row>
    <row r="60" spans="1:14">
      <c r="A60" s="16" t="s">
        <v>251</v>
      </c>
      <c r="B60" s="16" t="e">
        <f t="shared" si="0"/>
        <v>#REF!</v>
      </c>
      <c r="C60" s="17">
        <v>2.7777777777777801E-3</v>
      </c>
      <c r="D60" s="61">
        <v>9</v>
      </c>
      <c r="E60" s="66" t="s">
        <v>242</v>
      </c>
      <c r="F60" s="66" t="s">
        <v>124</v>
      </c>
      <c r="G60" s="66" t="s">
        <v>125</v>
      </c>
      <c r="H60" s="64">
        <v>36</v>
      </c>
      <c r="I60" s="66" t="s">
        <v>80</v>
      </c>
      <c r="J60" s="27" t="s">
        <v>245</v>
      </c>
      <c r="K60" s="27" t="s">
        <v>246</v>
      </c>
      <c r="L60" s="49">
        <v>61</v>
      </c>
    </row>
    <row r="61" spans="1:14">
      <c r="A61" s="16" t="s">
        <v>251</v>
      </c>
      <c r="B61" s="16" t="e">
        <f t="shared" si="0"/>
        <v>#REF!</v>
      </c>
      <c r="C61" s="17">
        <v>2.7777777777777801E-3</v>
      </c>
      <c r="D61" s="61">
        <v>9</v>
      </c>
      <c r="E61" s="66" t="s">
        <v>242</v>
      </c>
      <c r="F61" s="66" t="s">
        <v>122</v>
      </c>
      <c r="G61" s="66" t="s">
        <v>123</v>
      </c>
      <c r="H61" s="64">
        <v>41</v>
      </c>
      <c r="I61" s="66" t="s">
        <v>80</v>
      </c>
      <c r="J61" s="27" t="s">
        <v>245</v>
      </c>
      <c r="K61" s="27" t="s">
        <v>246</v>
      </c>
      <c r="L61" s="49">
        <v>62</v>
      </c>
    </row>
    <row r="62" spans="1:14">
      <c r="A62" s="16" t="s">
        <v>251</v>
      </c>
      <c r="B62" s="16" t="e">
        <f t="shared" si="0"/>
        <v>#REF!</v>
      </c>
      <c r="C62" s="17">
        <v>2.7777777777777801E-3</v>
      </c>
      <c r="D62" s="61">
        <v>9</v>
      </c>
      <c r="E62" s="66" t="s">
        <v>242</v>
      </c>
      <c r="F62" s="66" t="s">
        <v>205</v>
      </c>
      <c r="G62" s="66" t="s">
        <v>206</v>
      </c>
      <c r="H62" s="64">
        <v>83</v>
      </c>
      <c r="I62" s="66" t="s">
        <v>80</v>
      </c>
      <c r="J62" s="27" t="s">
        <v>245</v>
      </c>
      <c r="K62" s="27" t="s">
        <v>246</v>
      </c>
      <c r="L62" s="49">
        <v>63</v>
      </c>
    </row>
    <row r="63" spans="1:14">
      <c r="A63" s="16" t="s">
        <v>251</v>
      </c>
      <c r="B63" s="16" t="e">
        <f t="shared" si="0"/>
        <v>#REF!</v>
      </c>
      <c r="C63" s="17">
        <v>2.7777777777777801E-3</v>
      </c>
      <c r="D63" s="61">
        <v>9</v>
      </c>
      <c r="E63" s="66" t="s">
        <v>242</v>
      </c>
      <c r="F63" s="66" t="s">
        <v>84</v>
      </c>
      <c r="G63" s="66" t="s">
        <v>85</v>
      </c>
      <c r="H63" s="64">
        <v>46</v>
      </c>
      <c r="I63" s="66" t="s">
        <v>72</v>
      </c>
      <c r="J63" s="27" t="s">
        <v>245</v>
      </c>
      <c r="K63" s="27" t="s">
        <v>246</v>
      </c>
      <c r="L63" s="49">
        <v>64</v>
      </c>
      <c r="M63" s="8"/>
      <c r="N63" s="8"/>
    </row>
    <row r="64" spans="1:14">
      <c r="A64" s="16" t="s">
        <v>251</v>
      </c>
      <c r="B64" s="16" t="e">
        <f t="shared" si="0"/>
        <v>#REF!</v>
      </c>
      <c r="C64" s="17">
        <v>2.7777777777777801E-3</v>
      </c>
      <c r="D64" s="61">
        <v>9</v>
      </c>
      <c r="E64" s="66" t="s">
        <v>242</v>
      </c>
      <c r="F64" s="66" t="s">
        <v>176</v>
      </c>
      <c r="G64" s="66" t="s">
        <v>185</v>
      </c>
      <c r="H64" s="64">
        <v>49</v>
      </c>
      <c r="I64" s="66" t="s">
        <v>178</v>
      </c>
      <c r="J64" s="27" t="s">
        <v>245</v>
      </c>
      <c r="K64" s="27" t="s">
        <v>246</v>
      </c>
      <c r="L64" s="49">
        <v>65</v>
      </c>
    </row>
    <row r="65" spans="1:12">
      <c r="A65" s="16" t="s">
        <v>251</v>
      </c>
      <c r="B65" s="16" t="e">
        <f t="shared" si="0"/>
        <v>#REF!</v>
      </c>
      <c r="C65" s="17">
        <v>2.7777777777777801E-3</v>
      </c>
      <c r="D65" s="61">
        <v>9</v>
      </c>
      <c r="E65" s="66" t="s">
        <v>242</v>
      </c>
      <c r="F65" s="28" t="s">
        <v>179</v>
      </c>
      <c r="G65" s="28" t="s">
        <v>180</v>
      </c>
      <c r="H65" s="27">
        <v>40</v>
      </c>
      <c r="I65" s="28" t="s">
        <v>29</v>
      </c>
      <c r="J65" s="27" t="s">
        <v>245</v>
      </c>
      <c r="K65" s="27" t="s">
        <v>246</v>
      </c>
      <c r="L65" s="49">
        <v>66</v>
      </c>
    </row>
    <row r="66" spans="1:12">
      <c r="A66" s="16" t="s">
        <v>251</v>
      </c>
      <c r="B66" s="16" t="e">
        <f t="shared" si="0"/>
        <v>#REF!</v>
      </c>
      <c r="C66" s="17">
        <v>2.7777777777777801E-3</v>
      </c>
      <c r="D66" s="61">
        <v>10</v>
      </c>
      <c r="E66" s="66" t="s">
        <v>243</v>
      </c>
      <c r="F66" s="66" t="s">
        <v>32</v>
      </c>
      <c r="G66" s="66" t="s">
        <v>33</v>
      </c>
      <c r="H66" s="64">
        <v>53</v>
      </c>
      <c r="I66" s="66" t="s">
        <v>34</v>
      </c>
      <c r="J66" s="27" t="s">
        <v>245</v>
      </c>
      <c r="K66" s="27" t="s">
        <v>246</v>
      </c>
      <c r="L66" s="49">
        <v>67</v>
      </c>
    </row>
    <row r="67" spans="1:12">
      <c r="A67" s="16" t="s">
        <v>251</v>
      </c>
      <c r="B67" s="16" t="e">
        <f t="shared" si="0"/>
        <v>#REF!</v>
      </c>
      <c r="C67" s="17">
        <v>2.7777777777777801E-3</v>
      </c>
      <c r="D67" s="61">
        <v>10</v>
      </c>
      <c r="E67" s="66" t="s">
        <v>243</v>
      </c>
      <c r="F67" s="66" t="s">
        <v>67</v>
      </c>
      <c r="G67" s="66" t="s">
        <v>68</v>
      </c>
      <c r="H67" s="64">
        <v>87</v>
      </c>
      <c r="I67" s="66" t="s">
        <v>69</v>
      </c>
      <c r="J67" s="27" t="s">
        <v>245</v>
      </c>
      <c r="K67" s="27" t="s">
        <v>246</v>
      </c>
      <c r="L67" s="49">
        <v>68</v>
      </c>
    </row>
    <row r="68" spans="1:12">
      <c r="A68" s="16" t="s">
        <v>251</v>
      </c>
      <c r="B68" s="16" t="e">
        <f t="shared" si="0"/>
        <v>#REF!</v>
      </c>
      <c r="C68" s="17">
        <v>2.7777777777777801E-3</v>
      </c>
      <c r="D68" s="62">
        <v>10</v>
      </c>
      <c r="E68" s="67" t="s">
        <v>243</v>
      </c>
      <c r="F68" s="67" t="s">
        <v>18</v>
      </c>
      <c r="G68" s="67" t="s">
        <v>19</v>
      </c>
      <c r="H68" s="64">
        <v>47</v>
      </c>
      <c r="I68" s="67" t="s">
        <v>20</v>
      </c>
      <c r="J68" s="27" t="s">
        <v>245</v>
      </c>
      <c r="K68" s="27" t="s">
        <v>246</v>
      </c>
      <c r="L68" s="49">
        <v>69</v>
      </c>
    </row>
    <row r="69" spans="1:12">
      <c r="A69" s="16" t="s">
        <v>251</v>
      </c>
      <c r="B69" s="16" t="e">
        <f t="shared" ref="B69:B82" si="1">SUM(B68,C68)</f>
        <v>#REF!</v>
      </c>
      <c r="C69" s="17">
        <v>2.7777777777777801E-3</v>
      </c>
      <c r="D69" s="61">
        <v>10</v>
      </c>
      <c r="E69" s="66" t="s">
        <v>243</v>
      </c>
      <c r="F69" s="66" t="s">
        <v>76</v>
      </c>
      <c r="G69" s="66" t="s">
        <v>77</v>
      </c>
      <c r="H69" s="64">
        <v>74</v>
      </c>
      <c r="I69" s="66" t="s">
        <v>20</v>
      </c>
      <c r="J69" s="27" t="s">
        <v>245</v>
      </c>
      <c r="K69" s="27" t="s">
        <v>246</v>
      </c>
      <c r="L69" s="49">
        <v>70</v>
      </c>
    </row>
    <row r="70" spans="1:12">
      <c r="A70" s="16" t="s">
        <v>251</v>
      </c>
      <c r="B70" s="16" t="e">
        <f>SUM(#REF!,#REF!)</f>
        <v>#REF!</v>
      </c>
      <c r="C70" s="17">
        <v>2.7777777777777801E-3</v>
      </c>
      <c r="D70" s="61">
        <v>10</v>
      </c>
      <c r="E70" s="66" t="s">
        <v>243</v>
      </c>
      <c r="F70" s="66" t="s">
        <v>16</v>
      </c>
      <c r="G70" s="66" t="s">
        <v>17</v>
      </c>
      <c r="H70" s="64">
        <v>37</v>
      </c>
      <c r="I70" s="66" t="s">
        <v>13</v>
      </c>
      <c r="J70" s="27" t="s">
        <v>245</v>
      </c>
      <c r="K70" s="27" t="s">
        <v>246</v>
      </c>
      <c r="L70" s="49">
        <v>72</v>
      </c>
    </row>
    <row r="71" spans="1:12">
      <c r="A71" s="16" t="s">
        <v>251</v>
      </c>
      <c r="B71" s="16" t="e">
        <f t="shared" si="1"/>
        <v>#REF!</v>
      </c>
      <c r="C71" s="17">
        <v>2.7777777777777801E-3</v>
      </c>
      <c r="D71" s="61">
        <v>10</v>
      </c>
      <c r="E71" s="66" t="s">
        <v>243</v>
      </c>
      <c r="F71" s="66" t="s">
        <v>35</v>
      </c>
      <c r="G71" s="66" t="s">
        <v>36</v>
      </c>
      <c r="H71" s="64">
        <v>86</v>
      </c>
      <c r="I71" s="66" t="s">
        <v>13</v>
      </c>
      <c r="J71" s="27" t="s">
        <v>245</v>
      </c>
      <c r="K71" s="27" t="s">
        <v>246</v>
      </c>
      <c r="L71" s="49">
        <v>73</v>
      </c>
    </row>
    <row r="72" spans="1:12">
      <c r="A72" s="16" t="s">
        <v>251</v>
      </c>
      <c r="B72" s="16" t="e">
        <f t="shared" si="1"/>
        <v>#REF!</v>
      </c>
      <c r="C72" s="17">
        <v>2.7777777777777801E-3</v>
      </c>
      <c r="D72" s="61">
        <v>10</v>
      </c>
      <c r="E72" s="66" t="s">
        <v>243</v>
      </c>
      <c r="F72" s="66" t="s">
        <v>25</v>
      </c>
      <c r="G72" s="66" t="s">
        <v>26</v>
      </c>
      <c r="H72" s="64">
        <v>89</v>
      </c>
      <c r="I72" s="66" t="s">
        <v>13</v>
      </c>
      <c r="J72" s="27" t="s">
        <v>245</v>
      </c>
      <c r="K72" s="27" t="s">
        <v>246</v>
      </c>
      <c r="L72" s="49">
        <v>74</v>
      </c>
    </row>
    <row r="73" spans="1:12">
      <c r="A73" s="16" t="s">
        <v>251</v>
      </c>
      <c r="B73" s="16" t="e">
        <f t="shared" si="1"/>
        <v>#REF!</v>
      </c>
      <c r="C73" s="17">
        <v>2.7777777777777801E-3</v>
      </c>
      <c r="D73" s="61">
        <v>10</v>
      </c>
      <c r="E73" s="66" t="s">
        <v>243</v>
      </c>
      <c r="F73" s="66" t="s">
        <v>11</v>
      </c>
      <c r="G73" s="66" t="s">
        <v>12</v>
      </c>
      <c r="H73" s="64">
        <v>90</v>
      </c>
      <c r="I73" s="66" t="s">
        <v>13</v>
      </c>
      <c r="J73" s="27" t="s">
        <v>245</v>
      </c>
      <c r="K73" s="27" t="s">
        <v>246</v>
      </c>
      <c r="L73" s="49">
        <v>75</v>
      </c>
    </row>
    <row r="74" spans="1:12">
      <c r="A74" s="16" t="s">
        <v>251</v>
      </c>
      <c r="B74" s="16" t="e">
        <f t="shared" si="1"/>
        <v>#REF!</v>
      </c>
      <c r="C74" s="17">
        <v>2.7777777777777801E-3</v>
      </c>
      <c r="D74" s="61">
        <v>10</v>
      </c>
      <c r="E74" s="66" t="s">
        <v>243</v>
      </c>
      <c r="F74" s="46" t="s">
        <v>256</v>
      </c>
      <c r="G74" s="46" t="s">
        <v>257</v>
      </c>
      <c r="H74" s="27" t="s">
        <v>258</v>
      </c>
      <c r="I74" s="46" t="s">
        <v>256</v>
      </c>
      <c r="J74" s="27" t="s">
        <v>245</v>
      </c>
      <c r="K74" s="27" t="s">
        <v>246</v>
      </c>
      <c r="L74" s="49">
        <v>76</v>
      </c>
    </row>
    <row r="75" spans="1:12">
      <c r="A75" s="16" t="s">
        <v>251</v>
      </c>
      <c r="B75" s="16" t="e">
        <f t="shared" si="1"/>
        <v>#REF!</v>
      </c>
      <c r="C75" s="17">
        <v>2.7777777777777801E-3</v>
      </c>
      <c r="D75" s="61">
        <v>10</v>
      </c>
      <c r="E75" s="66" t="s">
        <v>243</v>
      </c>
      <c r="F75" s="66" t="s">
        <v>64</v>
      </c>
      <c r="G75" s="66" t="s">
        <v>65</v>
      </c>
      <c r="H75" s="64">
        <v>31</v>
      </c>
      <c r="I75" s="66" t="s">
        <v>66</v>
      </c>
      <c r="J75" s="27" t="s">
        <v>245</v>
      </c>
      <c r="K75" s="27" t="s">
        <v>246</v>
      </c>
      <c r="L75" s="49">
        <v>77</v>
      </c>
    </row>
    <row r="76" spans="1:12">
      <c r="A76" s="16" t="s">
        <v>251</v>
      </c>
      <c r="B76" s="16" t="e">
        <f t="shared" si="1"/>
        <v>#REF!</v>
      </c>
      <c r="C76" s="17">
        <v>2.7777777777777801E-3</v>
      </c>
      <c r="D76" s="61">
        <v>10</v>
      </c>
      <c r="E76" s="66" t="s">
        <v>243</v>
      </c>
      <c r="F76" s="66" t="s">
        <v>73</v>
      </c>
      <c r="G76" s="66" t="s">
        <v>74</v>
      </c>
      <c r="H76" s="64">
        <v>25</v>
      </c>
      <c r="I76" s="66" t="s">
        <v>75</v>
      </c>
      <c r="J76" s="27" t="s">
        <v>245</v>
      </c>
      <c r="K76" s="27" t="s">
        <v>246</v>
      </c>
      <c r="L76" s="49">
        <v>78</v>
      </c>
    </row>
    <row r="77" spans="1:12">
      <c r="A77" s="16" t="s">
        <v>251</v>
      </c>
      <c r="B77" s="16" t="e">
        <f t="shared" si="1"/>
        <v>#REF!</v>
      </c>
      <c r="C77" s="17">
        <v>2.7777777777777801E-3</v>
      </c>
      <c r="D77" s="61">
        <v>10</v>
      </c>
      <c r="E77" s="66" t="s">
        <v>243</v>
      </c>
      <c r="F77" s="66" t="s">
        <v>102</v>
      </c>
      <c r="G77" s="28" t="s">
        <v>259</v>
      </c>
      <c r="H77" s="64">
        <v>96</v>
      </c>
      <c r="I77" s="66" t="s">
        <v>80</v>
      </c>
      <c r="J77" s="27" t="s">
        <v>245</v>
      </c>
      <c r="K77" s="27" t="s">
        <v>246</v>
      </c>
      <c r="L77" s="49">
        <v>79</v>
      </c>
    </row>
    <row r="78" spans="1:12">
      <c r="A78" s="16" t="s">
        <v>251</v>
      </c>
      <c r="B78" s="16" t="e">
        <f t="shared" si="1"/>
        <v>#REF!</v>
      </c>
      <c r="C78" s="17">
        <v>2.7777777777777801E-3</v>
      </c>
      <c r="D78" s="61">
        <v>10</v>
      </c>
      <c r="E78" s="66" t="s">
        <v>243</v>
      </c>
      <c r="F78" s="66" t="s">
        <v>70</v>
      </c>
      <c r="G78" s="66" t="s">
        <v>71</v>
      </c>
      <c r="H78" s="64">
        <v>58</v>
      </c>
      <c r="I78" s="66" t="s">
        <v>72</v>
      </c>
      <c r="J78" s="27" t="s">
        <v>245</v>
      </c>
      <c r="K78" s="27" t="s">
        <v>246</v>
      </c>
      <c r="L78" s="49">
        <v>80</v>
      </c>
    </row>
    <row r="79" spans="1:12">
      <c r="A79" s="16" t="s">
        <v>251</v>
      </c>
      <c r="B79" s="16" t="e">
        <f t="shared" si="1"/>
        <v>#REF!</v>
      </c>
      <c r="C79" s="17">
        <v>2.7777777777777801E-3</v>
      </c>
      <c r="D79" s="61">
        <v>11</v>
      </c>
      <c r="E79" s="66" t="s">
        <v>244</v>
      </c>
      <c r="F79" s="66" t="s">
        <v>55</v>
      </c>
      <c r="G79" s="66" t="s">
        <v>56</v>
      </c>
      <c r="H79" s="64">
        <v>70</v>
      </c>
      <c r="I79" s="66" t="s">
        <v>57</v>
      </c>
      <c r="J79" s="27" t="s">
        <v>245</v>
      </c>
      <c r="K79" s="27" t="s">
        <v>246</v>
      </c>
      <c r="L79" s="49">
        <v>81</v>
      </c>
    </row>
    <row r="80" spans="1:12">
      <c r="A80" s="16" t="s">
        <v>251</v>
      </c>
      <c r="B80" s="16" t="e">
        <f t="shared" si="1"/>
        <v>#REF!</v>
      </c>
      <c r="C80" s="17">
        <v>2.7777777777777801E-3</v>
      </c>
      <c r="D80" s="61">
        <v>11</v>
      </c>
      <c r="E80" s="66" t="s">
        <v>244</v>
      </c>
      <c r="F80" s="66" t="s">
        <v>23</v>
      </c>
      <c r="G80" s="66" t="s">
        <v>24</v>
      </c>
      <c r="H80" s="64">
        <v>19</v>
      </c>
      <c r="I80" s="66" t="s">
        <v>13</v>
      </c>
      <c r="J80" s="27" t="s">
        <v>245</v>
      </c>
      <c r="K80" s="27" t="s">
        <v>246</v>
      </c>
      <c r="L80" s="49">
        <v>82</v>
      </c>
    </row>
    <row r="81" spans="1:12">
      <c r="A81" s="16" t="s">
        <v>251</v>
      </c>
      <c r="B81" s="16" t="e">
        <f>SUM(#REF!,#REF!)</f>
        <v>#REF!</v>
      </c>
      <c r="C81" s="17">
        <v>2.7777777777777801E-3</v>
      </c>
      <c r="D81" s="61">
        <v>11</v>
      </c>
      <c r="E81" s="66" t="s">
        <v>244</v>
      </c>
      <c r="F81" s="66" t="s">
        <v>58</v>
      </c>
      <c r="G81" s="66" t="s">
        <v>59</v>
      </c>
      <c r="H81" s="64">
        <v>61</v>
      </c>
      <c r="I81" s="66" t="s">
        <v>60</v>
      </c>
      <c r="J81" s="27" t="s">
        <v>245</v>
      </c>
      <c r="K81" s="27" t="s">
        <v>246</v>
      </c>
      <c r="L81" s="49">
        <v>84</v>
      </c>
    </row>
    <row r="82" spans="1:12">
      <c r="A82" s="16" t="s">
        <v>251</v>
      </c>
      <c r="B82" s="16" t="e">
        <f t="shared" si="1"/>
        <v>#REF!</v>
      </c>
      <c r="C82" s="17">
        <v>2.7777777777777801E-3</v>
      </c>
      <c r="D82" s="61">
        <v>11</v>
      </c>
      <c r="E82" s="66" t="s">
        <v>244</v>
      </c>
      <c r="F82" s="66" t="s">
        <v>52</v>
      </c>
      <c r="G82" s="66" t="s">
        <v>53</v>
      </c>
      <c r="H82" s="64">
        <v>84</v>
      </c>
      <c r="I82" s="66" t="s">
        <v>54</v>
      </c>
      <c r="J82" s="27" t="s">
        <v>245</v>
      </c>
      <c r="K82" s="27" t="s">
        <v>246</v>
      </c>
      <c r="L82" s="49">
        <v>85</v>
      </c>
    </row>
    <row r="83" spans="1:12">
      <c r="A83" s="16">
        <v>0.61458333333333337</v>
      </c>
      <c r="B83" s="19"/>
      <c r="C83" s="23" t="s">
        <v>142</v>
      </c>
      <c r="D83" s="58"/>
      <c r="E83" s="58" t="s">
        <v>143</v>
      </c>
      <c r="F83" s="32" t="s">
        <v>142</v>
      </c>
      <c r="G83" s="26" t="s">
        <v>142</v>
      </c>
      <c r="H83" s="26" t="s">
        <v>142</v>
      </c>
      <c r="I83" s="30"/>
      <c r="J83" s="30"/>
      <c r="K83" s="30"/>
    </row>
  </sheetData>
  <pageMargins left="0.25" right="0.25" top="0.75" bottom="0.75" header="0.3" footer="0.3"/>
  <pageSetup paperSize="9" scale="8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66D43-A18D-4C00-B533-A04C52C1269E}">
  <sheetPr>
    <tabColor theme="9" tint="0.39997558519241921"/>
    <pageSetUpPr fitToPage="1"/>
  </sheetPr>
  <dimension ref="A1:N83"/>
  <sheetViews>
    <sheetView zoomScaleNormal="100" workbookViewId="0">
      <selection activeCell="F10" sqref="F10"/>
    </sheetView>
  </sheetViews>
  <sheetFormatPr defaultColWidth="9.5703125" defaultRowHeight="15"/>
  <cols>
    <col min="1" max="1" width="11.28515625" style="4" bestFit="1" customWidth="1"/>
    <col min="2" max="2" width="7.28515625" style="4" hidden="1" customWidth="1"/>
    <col min="3" max="3" width="4.85546875" style="12" hidden="1" customWidth="1"/>
    <col min="4" max="4" width="8.42578125" style="4" customWidth="1"/>
    <col min="5" max="5" width="57.140625" style="4" customWidth="1"/>
    <col min="6" max="6" width="24" style="10" bestFit="1" customWidth="1"/>
    <col min="7" max="7" width="33" style="10" customWidth="1"/>
    <col min="8" max="8" width="7.7109375" style="2" bestFit="1" customWidth="1"/>
    <col min="9" max="9" width="17.5703125" style="10" bestFit="1" customWidth="1"/>
    <col min="10" max="10" width="16.85546875" style="2" hidden="1" customWidth="1"/>
    <col min="11" max="11" width="15.28515625" style="2" customWidth="1"/>
    <col min="12" max="12" width="0" style="53" hidden="1" customWidth="1"/>
    <col min="13" max="16384" width="9.5703125" style="4"/>
  </cols>
  <sheetData>
    <row r="1" spans="1:14" ht="35.25" customHeight="1">
      <c r="A1" s="3"/>
      <c r="B1" s="3"/>
      <c r="D1" s="6"/>
      <c r="E1" s="33" t="s">
        <v>253</v>
      </c>
      <c r="F1" s="70"/>
      <c r="G1" s="70"/>
      <c r="H1" s="1"/>
      <c r="I1" s="68"/>
      <c r="J1" s="11"/>
      <c r="K1" s="5"/>
      <c r="L1" s="52"/>
      <c r="M1" s="3"/>
      <c r="N1" s="3"/>
    </row>
    <row r="2" spans="1:14">
      <c r="A2" s="14" t="s">
        <v>1</v>
      </c>
      <c r="B2" s="14" t="s">
        <v>1</v>
      </c>
      <c r="C2" s="18"/>
      <c r="D2" s="14" t="s">
        <v>2</v>
      </c>
      <c r="E2" s="13" t="s">
        <v>3</v>
      </c>
      <c r="F2" s="71" t="s">
        <v>4</v>
      </c>
      <c r="G2" s="71" t="s">
        <v>5</v>
      </c>
      <c r="H2" s="14" t="s">
        <v>6</v>
      </c>
      <c r="I2" s="13" t="s">
        <v>7</v>
      </c>
      <c r="J2" s="14" t="s">
        <v>8</v>
      </c>
      <c r="K2" s="14" t="s">
        <v>9</v>
      </c>
      <c r="L2" s="48"/>
      <c r="M2" s="7"/>
      <c r="N2" s="7"/>
    </row>
    <row r="3" spans="1:14">
      <c r="A3" s="16" t="s">
        <v>251</v>
      </c>
      <c r="B3" s="16">
        <v>0.375</v>
      </c>
      <c r="C3" s="17">
        <v>2.7777777777777779E-3</v>
      </c>
      <c r="D3" s="60">
        <v>8</v>
      </c>
      <c r="E3" s="69" t="s">
        <v>241</v>
      </c>
      <c r="F3" s="69" t="s">
        <v>172</v>
      </c>
      <c r="G3" s="69" t="s">
        <v>173</v>
      </c>
      <c r="H3" s="63">
        <v>32</v>
      </c>
      <c r="I3" s="69" t="s">
        <v>57</v>
      </c>
      <c r="J3" s="27" t="s">
        <v>245</v>
      </c>
      <c r="K3" s="27" t="s">
        <v>246</v>
      </c>
      <c r="L3" s="49">
        <v>1</v>
      </c>
      <c r="M3" s="8"/>
      <c r="N3" s="8"/>
    </row>
    <row r="4" spans="1:14">
      <c r="A4" s="16" t="s">
        <v>251</v>
      </c>
      <c r="B4" s="16">
        <f>SUM(B3,C3)</f>
        <v>0.37777777777777777</v>
      </c>
      <c r="C4" s="17">
        <v>2.7777777777777779E-3</v>
      </c>
      <c r="D4" s="61">
        <v>8</v>
      </c>
      <c r="E4" s="66" t="s">
        <v>241</v>
      </c>
      <c r="F4" s="66" t="s">
        <v>145</v>
      </c>
      <c r="G4" s="66" t="s">
        <v>146</v>
      </c>
      <c r="H4" s="64">
        <v>12</v>
      </c>
      <c r="I4" s="66" t="s">
        <v>34</v>
      </c>
      <c r="J4" s="27" t="s">
        <v>245</v>
      </c>
      <c r="K4" s="27" t="s">
        <v>246</v>
      </c>
      <c r="L4" s="49">
        <v>2</v>
      </c>
      <c r="M4" s="9"/>
      <c r="N4" s="8"/>
    </row>
    <row r="5" spans="1:14">
      <c r="A5" s="16" t="s">
        <v>251</v>
      </c>
      <c r="B5" s="16">
        <f t="shared" ref="B5:B68" si="0">SUM(B4,C4)</f>
        <v>0.38055555555555554</v>
      </c>
      <c r="C5" s="17">
        <v>2.7777777777777801E-3</v>
      </c>
      <c r="D5" s="61">
        <v>8</v>
      </c>
      <c r="E5" s="66" t="s">
        <v>241</v>
      </c>
      <c r="F5" s="66" t="s">
        <v>158</v>
      </c>
      <c r="G5" s="66" t="s">
        <v>159</v>
      </c>
      <c r="H5" s="64">
        <v>59</v>
      </c>
      <c r="I5" s="66" t="s">
        <v>34</v>
      </c>
      <c r="J5" s="27" t="s">
        <v>245</v>
      </c>
      <c r="K5" s="27" t="s">
        <v>246</v>
      </c>
      <c r="L5" s="49">
        <v>3</v>
      </c>
      <c r="M5" s="9"/>
      <c r="N5" s="8"/>
    </row>
    <row r="6" spans="1:14">
      <c r="A6" s="16" t="s">
        <v>251</v>
      </c>
      <c r="B6" s="16">
        <f t="shared" si="0"/>
        <v>0.3833333333333333</v>
      </c>
      <c r="C6" s="17">
        <v>2.7777777777777801E-3</v>
      </c>
      <c r="D6" s="61">
        <v>8</v>
      </c>
      <c r="E6" s="66" t="s">
        <v>241</v>
      </c>
      <c r="F6" s="66" t="s">
        <v>153</v>
      </c>
      <c r="G6" s="66" t="s">
        <v>154</v>
      </c>
      <c r="H6" s="64">
        <v>21</v>
      </c>
      <c r="I6" s="66" t="s">
        <v>155</v>
      </c>
      <c r="J6" s="27" t="s">
        <v>245</v>
      </c>
      <c r="K6" s="27" t="s">
        <v>246</v>
      </c>
      <c r="L6" s="49">
        <v>4</v>
      </c>
      <c r="M6" s="8"/>
      <c r="N6" s="8"/>
    </row>
    <row r="7" spans="1:14">
      <c r="A7" s="16" t="s">
        <v>251</v>
      </c>
      <c r="B7" s="16">
        <f t="shared" si="0"/>
        <v>0.38611111111111107</v>
      </c>
      <c r="C7" s="17">
        <v>2.7777777777777801E-3</v>
      </c>
      <c r="D7" s="61">
        <v>8</v>
      </c>
      <c r="E7" s="66" t="s">
        <v>241</v>
      </c>
      <c r="F7" s="66" t="s">
        <v>156</v>
      </c>
      <c r="G7" s="66" t="s">
        <v>157</v>
      </c>
      <c r="H7" s="64">
        <v>26</v>
      </c>
      <c r="I7" s="66" t="s">
        <v>20</v>
      </c>
      <c r="J7" s="27" t="s">
        <v>245</v>
      </c>
      <c r="K7" s="27" t="s">
        <v>246</v>
      </c>
      <c r="L7" s="49">
        <v>5</v>
      </c>
      <c r="M7" s="8"/>
      <c r="N7" s="8"/>
    </row>
    <row r="8" spans="1:14">
      <c r="A8" s="16" t="s">
        <v>251</v>
      </c>
      <c r="B8" s="16">
        <f t="shared" si="0"/>
        <v>0.38888888888888884</v>
      </c>
      <c r="C8" s="17">
        <v>2.7777777777777801E-3</v>
      </c>
      <c r="D8" s="61">
        <v>8</v>
      </c>
      <c r="E8" s="66" t="s">
        <v>241</v>
      </c>
      <c r="F8" s="66" t="s">
        <v>195</v>
      </c>
      <c r="G8" s="66" t="s">
        <v>196</v>
      </c>
      <c r="H8" s="64">
        <v>81</v>
      </c>
      <c r="I8" s="66" t="s">
        <v>20</v>
      </c>
      <c r="J8" s="27" t="s">
        <v>245</v>
      </c>
      <c r="K8" s="27" t="s">
        <v>246</v>
      </c>
      <c r="L8" s="49">
        <v>6</v>
      </c>
      <c r="M8" s="8"/>
      <c r="N8" s="8"/>
    </row>
    <row r="9" spans="1:14">
      <c r="A9" s="16" t="s">
        <v>251</v>
      </c>
      <c r="B9" s="16">
        <f t="shared" si="0"/>
        <v>0.39166666666666661</v>
      </c>
      <c r="C9" s="17">
        <v>2.7777777777777801E-3</v>
      </c>
      <c r="D9" s="61">
        <v>8</v>
      </c>
      <c r="E9" s="66" t="s">
        <v>241</v>
      </c>
      <c r="F9" s="66" t="s">
        <v>181</v>
      </c>
      <c r="G9" s="66" t="s">
        <v>182</v>
      </c>
      <c r="H9" s="64">
        <v>11</v>
      </c>
      <c r="I9" s="66" t="s">
        <v>13</v>
      </c>
      <c r="J9" s="27" t="s">
        <v>245</v>
      </c>
      <c r="K9" s="27" t="s">
        <v>246</v>
      </c>
      <c r="L9" s="49">
        <v>7</v>
      </c>
      <c r="M9" s="8"/>
      <c r="N9" s="8"/>
    </row>
    <row r="10" spans="1:14">
      <c r="A10" s="16" t="s">
        <v>251</v>
      </c>
      <c r="B10" s="16">
        <f t="shared" si="0"/>
        <v>0.39444444444444438</v>
      </c>
      <c r="C10" s="17">
        <v>2.7777777777777801E-3</v>
      </c>
      <c r="D10" s="61">
        <v>8</v>
      </c>
      <c r="E10" s="66" t="s">
        <v>241</v>
      </c>
      <c r="F10" s="66" t="s">
        <v>162</v>
      </c>
      <c r="G10" s="66" t="s">
        <v>163</v>
      </c>
      <c r="H10" s="64">
        <v>48</v>
      </c>
      <c r="I10" s="66" t="s">
        <v>13</v>
      </c>
      <c r="J10" s="27" t="s">
        <v>245</v>
      </c>
      <c r="K10" s="27" t="s">
        <v>246</v>
      </c>
      <c r="L10" s="49">
        <v>8</v>
      </c>
      <c r="M10" s="8"/>
      <c r="N10" s="8"/>
    </row>
    <row r="11" spans="1:14">
      <c r="A11" s="16" t="s">
        <v>251</v>
      </c>
      <c r="B11" s="16">
        <f t="shared" si="0"/>
        <v>0.39722222222222214</v>
      </c>
      <c r="C11" s="17">
        <v>2.7777777777777801E-3</v>
      </c>
      <c r="D11" s="61">
        <v>8</v>
      </c>
      <c r="E11" s="66" t="s">
        <v>241</v>
      </c>
      <c r="F11" s="66" t="s">
        <v>166</v>
      </c>
      <c r="G11" s="66" t="s">
        <v>167</v>
      </c>
      <c r="H11" s="64">
        <v>73</v>
      </c>
      <c r="I11" s="66" t="s">
        <v>13</v>
      </c>
      <c r="J11" s="27" t="s">
        <v>245</v>
      </c>
      <c r="K11" s="27" t="s">
        <v>246</v>
      </c>
      <c r="L11" s="49">
        <v>9</v>
      </c>
      <c r="M11" s="8"/>
      <c r="N11" s="8"/>
    </row>
    <row r="12" spans="1:14">
      <c r="A12" s="16" t="s">
        <v>251</v>
      </c>
      <c r="B12" s="16">
        <f t="shared" si="0"/>
        <v>0.39999999999999991</v>
      </c>
      <c r="C12" s="17">
        <v>2.7777777777777801E-3</v>
      </c>
      <c r="D12" s="61">
        <v>8</v>
      </c>
      <c r="E12" s="66" t="s">
        <v>241</v>
      </c>
      <c r="F12" s="66" t="s">
        <v>168</v>
      </c>
      <c r="G12" s="66" t="s">
        <v>169</v>
      </c>
      <c r="H12" s="64">
        <v>94</v>
      </c>
      <c r="I12" s="66" t="s">
        <v>13</v>
      </c>
      <c r="J12" s="27" t="s">
        <v>245</v>
      </c>
      <c r="K12" s="27" t="s">
        <v>246</v>
      </c>
      <c r="L12" s="49">
        <v>10</v>
      </c>
      <c r="M12" s="8"/>
      <c r="N12" s="8"/>
    </row>
    <row r="13" spans="1:14">
      <c r="A13" s="16" t="s">
        <v>251</v>
      </c>
      <c r="B13" s="16">
        <f t="shared" si="0"/>
        <v>0.40277777777777768</v>
      </c>
      <c r="C13" s="17">
        <v>2.7777777777777801E-3</v>
      </c>
      <c r="D13" s="61">
        <v>8</v>
      </c>
      <c r="E13" s="66" t="s">
        <v>241</v>
      </c>
      <c r="F13" s="66" t="s">
        <v>164</v>
      </c>
      <c r="G13" s="66" t="s">
        <v>165</v>
      </c>
      <c r="H13" s="64">
        <v>15</v>
      </c>
      <c r="I13" s="66" t="s">
        <v>29</v>
      </c>
      <c r="J13" s="27" t="s">
        <v>245</v>
      </c>
      <c r="K13" s="27" t="s">
        <v>246</v>
      </c>
      <c r="L13" s="49">
        <v>11</v>
      </c>
      <c r="M13" s="8"/>
      <c r="N13" s="8"/>
    </row>
    <row r="14" spans="1:14">
      <c r="A14" s="16" t="s">
        <v>251</v>
      </c>
      <c r="B14" s="16">
        <f t="shared" si="0"/>
        <v>0.40555555555555545</v>
      </c>
      <c r="C14" s="17">
        <v>2.7777777777777801E-3</v>
      </c>
      <c r="D14" s="61">
        <v>8</v>
      </c>
      <c r="E14" s="66" t="s">
        <v>241</v>
      </c>
      <c r="F14" s="66" t="s">
        <v>160</v>
      </c>
      <c r="G14" s="66" t="s">
        <v>161</v>
      </c>
      <c r="H14" s="64">
        <v>8</v>
      </c>
      <c r="I14" s="66" t="s">
        <v>88</v>
      </c>
      <c r="J14" s="27" t="s">
        <v>245</v>
      </c>
      <c r="K14" s="27" t="s">
        <v>246</v>
      </c>
      <c r="L14" s="49">
        <v>12</v>
      </c>
      <c r="M14" s="8"/>
      <c r="N14" s="8"/>
    </row>
    <row r="15" spans="1:14">
      <c r="A15" s="16" t="s">
        <v>251</v>
      </c>
      <c r="B15" s="16">
        <f t="shared" si="0"/>
        <v>0.40833333333333321</v>
      </c>
      <c r="C15" s="17">
        <v>2.7777777777777801E-3</v>
      </c>
      <c r="D15" s="61">
        <v>8</v>
      </c>
      <c r="E15" s="66" t="s">
        <v>241</v>
      </c>
      <c r="F15" s="66" t="s">
        <v>151</v>
      </c>
      <c r="G15" s="66" t="s">
        <v>152</v>
      </c>
      <c r="H15" s="64">
        <v>35</v>
      </c>
      <c r="I15" s="66" t="s">
        <v>119</v>
      </c>
      <c r="J15" s="27" t="s">
        <v>245</v>
      </c>
      <c r="K15" s="27" t="s">
        <v>246</v>
      </c>
      <c r="L15" s="49">
        <v>13</v>
      </c>
      <c r="M15" s="8"/>
      <c r="N15" s="8"/>
    </row>
    <row r="16" spans="1:14">
      <c r="A16" s="16" t="s">
        <v>251</v>
      </c>
      <c r="B16" s="16">
        <f t="shared" si="0"/>
        <v>0.41111111111111098</v>
      </c>
      <c r="C16" s="17">
        <v>2.7777777777777801E-3</v>
      </c>
      <c r="D16" s="61">
        <v>8</v>
      </c>
      <c r="E16" s="66" t="s">
        <v>241</v>
      </c>
      <c r="F16" s="66" t="s">
        <v>170</v>
      </c>
      <c r="G16" s="66" t="s">
        <v>171</v>
      </c>
      <c r="H16" s="64">
        <v>66</v>
      </c>
      <c r="I16" s="66" t="s">
        <v>75</v>
      </c>
      <c r="J16" s="27" t="s">
        <v>245</v>
      </c>
      <c r="K16" s="27" t="s">
        <v>246</v>
      </c>
      <c r="L16" s="49">
        <v>14</v>
      </c>
    </row>
    <row r="17" spans="1:14">
      <c r="A17" s="16" t="s">
        <v>251</v>
      </c>
      <c r="B17" s="16">
        <f t="shared" si="0"/>
        <v>0.41388888888888875</v>
      </c>
      <c r="C17" s="17">
        <v>2.7777777777777801E-3</v>
      </c>
      <c r="D17" s="61">
        <v>8</v>
      </c>
      <c r="E17" s="66" t="s">
        <v>241</v>
      </c>
      <c r="F17" s="66" t="s">
        <v>191</v>
      </c>
      <c r="G17" s="66" t="s">
        <v>192</v>
      </c>
      <c r="H17" s="64">
        <v>6</v>
      </c>
      <c r="I17" s="66" t="s">
        <v>80</v>
      </c>
      <c r="J17" s="27" t="s">
        <v>245</v>
      </c>
      <c r="K17" s="27" t="s">
        <v>246</v>
      </c>
      <c r="L17" s="49">
        <v>15</v>
      </c>
      <c r="M17" s="8"/>
      <c r="N17" s="8"/>
    </row>
    <row r="18" spans="1:14">
      <c r="A18" s="16" t="s">
        <v>251</v>
      </c>
      <c r="B18" s="16">
        <f t="shared" si="0"/>
        <v>0.41666666666666652</v>
      </c>
      <c r="C18" s="17">
        <v>2.7777777777777801E-3</v>
      </c>
      <c r="D18" s="61">
        <v>9</v>
      </c>
      <c r="E18" s="66" t="s">
        <v>242</v>
      </c>
      <c r="F18" s="66" t="s">
        <v>133</v>
      </c>
      <c r="G18" s="66" t="s">
        <v>134</v>
      </c>
      <c r="H18" s="64">
        <v>85</v>
      </c>
      <c r="I18" s="66" t="s">
        <v>135</v>
      </c>
      <c r="J18" s="27" t="s">
        <v>245</v>
      </c>
      <c r="K18" s="27" t="s">
        <v>246</v>
      </c>
      <c r="L18" s="49">
        <v>16</v>
      </c>
      <c r="M18" s="9"/>
      <c r="N18" s="8"/>
    </row>
    <row r="19" spans="1:14">
      <c r="A19" s="16" t="s">
        <v>251</v>
      </c>
      <c r="B19" s="16">
        <f t="shared" si="0"/>
        <v>0.41944444444444429</v>
      </c>
      <c r="C19" s="17">
        <v>2.7777777777777801E-3</v>
      </c>
      <c r="D19" s="61">
        <v>9</v>
      </c>
      <c r="E19" s="66" t="s">
        <v>242</v>
      </c>
      <c r="F19" s="66" t="s">
        <v>112</v>
      </c>
      <c r="G19" s="66" t="s">
        <v>113</v>
      </c>
      <c r="H19" s="64">
        <v>5</v>
      </c>
      <c r="I19" s="66" t="s">
        <v>114</v>
      </c>
      <c r="J19" s="27" t="s">
        <v>245</v>
      </c>
      <c r="K19" s="27" t="s">
        <v>246</v>
      </c>
      <c r="L19" s="49">
        <v>17</v>
      </c>
      <c r="M19" s="8"/>
      <c r="N19" s="8"/>
    </row>
    <row r="20" spans="1:14">
      <c r="A20" s="16" t="s">
        <v>251</v>
      </c>
      <c r="B20" s="16">
        <f t="shared" si="0"/>
        <v>0.42222222222222205</v>
      </c>
      <c r="C20" s="17">
        <v>2.7777777777777801E-3</v>
      </c>
      <c r="D20" s="61">
        <v>9</v>
      </c>
      <c r="E20" s="66" t="s">
        <v>242</v>
      </c>
      <c r="F20" s="66" t="s">
        <v>233</v>
      </c>
      <c r="G20" s="66" t="s">
        <v>234</v>
      </c>
      <c r="H20" s="64">
        <v>24</v>
      </c>
      <c r="I20" s="66" t="s">
        <v>95</v>
      </c>
      <c r="J20" s="27" t="s">
        <v>245</v>
      </c>
      <c r="K20" s="27" t="s">
        <v>246</v>
      </c>
      <c r="L20" s="49">
        <v>18</v>
      </c>
      <c r="M20" s="8"/>
      <c r="N20" s="8"/>
    </row>
    <row r="21" spans="1:14">
      <c r="A21" s="16" t="s">
        <v>251</v>
      </c>
      <c r="B21" s="16">
        <f t="shared" si="0"/>
        <v>0.42499999999999982</v>
      </c>
      <c r="C21" s="17">
        <v>2.7777777777777801E-3</v>
      </c>
      <c r="D21" s="61">
        <v>9</v>
      </c>
      <c r="E21" s="66" t="s">
        <v>242</v>
      </c>
      <c r="F21" s="66" t="s">
        <v>149</v>
      </c>
      <c r="G21" s="66" t="s">
        <v>150</v>
      </c>
      <c r="H21" s="64">
        <v>45</v>
      </c>
      <c r="I21" s="66" t="s">
        <v>95</v>
      </c>
      <c r="J21" s="27" t="s">
        <v>245</v>
      </c>
      <c r="K21" s="27" t="s">
        <v>246</v>
      </c>
      <c r="L21" s="49">
        <v>19</v>
      </c>
      <c r="M21" s="8"/>
      <c r="N21" s="8"/>
    </row>
    <row r="22" spans="1:14">
      <c r="A22" s="16" t="s">
        <v>251</v>
      </c>
      <c r="B22" s="16">
        <f t="shared" si="0"/>
        <v>0.42777777777777759</v>
      </c>
      <c r="C22" s="17">
        <v>2.7777777777777801E-3</v>
      </c>
      <c r="D22" s="61">
        <v>9</v>
      </c>
      <c r="E22" s="66" t="s">
        <v>242</v>
      </c>
      <c r="F22" s="66" t="s">
        <v>93</v>
      </c>
      <c r="G22" s="66" t="s">
        <v>94</v>
      </c>
      <c r="H22" s="64">
        <v>67</v>
      </c>
      <c r="I22" s="66" t="s">
        <v>95</v>
      </c>
      <c r="J22" s="27" t="s">
        <v>245</v>
      </c>
      <c r="K22" s="27" t="s">
        <v>246</v>
      </c>
      <c r="L22" s="49">
        <v>20</v>
      </c>
      <c r="M22" s="8"/>
      <c r="N22" s="8"/>
    </row>
    <row r="23" spans="1:14">
      <c r="A23" s="16" t="s">
        <v>251</v>
      </c>
      <c r="B23" s="16">
        <f t="shared" si="0"/>
        <v>0.43055555555555536</v>
      </c>
      <c r="C23" s="17">
        <v>2.7777777777777801E-3</v>
      </c>
      <c r="D23" s="61">
        <v>9</v>
      </c>
      <c r="E23" s="66" t="s">
        <v>242</v>
      </c>
      <c r="F23" s="66" t="s">
        <v>193</v>
      </c>
      <c r="G23" s="66" t="s">
        <v>194</v>
      </c>
      <c r="H23" s="64">
        <v>77</v>
      </c>
      <c r="I23" s="66" t="s">
        <v>174</v>
      </c>
      <c r="J23" s="27" t="s">
        <v>245</v>
      </c>
      <c r="K23" s="27" t="s">
        <v>246</v>
      </c>
      <c r="L23" s="49">
        <v>21</v>
      </c>
      <c r="M23" s="8"/>
      <c r="N23" s="8"/>
    </row>
    <row r="24" spans="1:14">
      <c r="A24" s="16" t="s">
        <v>251</v>
      </c>
      <c r="B24" s="16">
        <f t="shared" si="0"/>
        <v>0.43333333333333313</v>
      </c>
      <c r="C24" s="17">
        <v>2.7777777777777801E-3</v>
      </c>
      <c r="D24" s="61">
        <v>9</v>
      </c>
      <c r="E24" s="66" t="s">
        <v>242</v>
      </c>
      <c r="F24" s="66" t="s">
        <v>209</v>
      </c>
      <c r="G24" s="66" t="s">
        <v>210</v>
      </c>
      <c r="H24" s="64">
        <v>1</v>
      </c>
      <c r="I24" s="66" t="s">
        <v>57</v>
      </c>
      <c r="J24" s="27" t="s">
        <v>245</v>
      </c>
      <c r="K24" s="27" t="s">
        <v>246</v>
      </c>
      <c r="L24" s="49">
        <v>22</v>
      </c>
      <c r="M24" s="8"/>
      <c r="N24" s="8"/>
    </row>
    <row r="25" spans="1:14">
      <c r="A25" s="16" t="s">
        <v>251</v>
      </c>
      <c r="B25" s="16">
        <f t="shared" si="0"/>
        <v>0.43611111111111089</v>
      </c>
      <c r="C25" s="17">
        <v>2.7777777777777801E-3</v>
      </c>
      <c r="D25" s="61">
        <v>9</v>
      </c>
      <c r="E25" s="66" t="s">
        <v>242</v>
      </c>
      <c r="F25" s="66" t="s">
        <v>120</v>
      </c>
      <c r="G25" s="66" t="s">
        <v>121</v>
      </c>
      <c r="H25" s="64">
        <v>28</v>
      </c>
      <c r="I25" s="66" t="s">
        <v>57</v>
      </c>
      <c r="J25" s="27" t="s">
        <v>245</v>
      </c>
      <c r="K25" s="27" t="s">
        <v>246</v>
      </c>
      <c r="L25" s="49">
        <v>23</v>
      </c>
      <c r="M25" s="8"/>
      <c r="N25" s="8"/>
    </row>
    <row r="26" spans="1:14">
      <c r="A26" s="16" t="s">
        <v>251</v>
      </c>
      <c r="B26" s="16" t="e">
        <f>SUM(#REF!,#REF!)</f>
        <v>#REF!</v>
      </c>
      <c r="C26" s="17">
        <v>2.7777777777777801E-3</v>
      </c>
      <c r="D26" s="61">
        <v>9</v>
      </c>
      <c r="E26" s="66" t="s">
        <v>242</v>
      </c>
      <c r="F26" s="66" t="s">
        <v>82</v>
      </c>
      <c r="G26" s="66" t="s">
        <v>83</v>
      </c>
      <c r="H26" s="64">
        <v>10</v>
      </c>
      <c r="I26" s="66" t="s">
        <v>34</v>
      </c>
      <c r="J26" s="27" t="s">
        <v>245</v>
      </c>
      <c r="K26" s="27" t="s">
        <v>246</v>
      </c>
      <c r="L26" s="49">
        <v>26</v>
      </c>
      <c r="M26" s="9"/>
      <c r="N26" s="8"/>
    </row>
    <row r="27" spans="1:14">
      <c r="A27" s="16" t="s">
        <v>251</v>
      </c>
      <c r="B27" s="16" t="e">
        <f t="shared" si="0"/>
        <v>#REF!</v>
      </c>
      <c r="C27" s="17">
        <v>2.7777777777777801E-3</v>
      </c>
      <c r="D27" s="61">
        <v>9</v>
      </c>
      <c r="E27" s="66" t="s">
        <v>242</v>
      </c>
      <c r="F27" s="66" t="s">
        <v>98</v>
      </c>
      <c r="G27" s="66" t="s">
        <v>39</v>
      </c>
      <c r="H27" s="64">
        <v>54</v>
      </c>
      <c r="I27" s="66" t="s">
        <v>34</v>
      </c>
      <c r="J27" s="27" t="s">
        <v>245</v>
      </c>
      <c r="K27" s="27" t="s">
        <v>246</v>
      </c>
      <c r="L27" s="49">
        <v>27</v>
      </c>
      <c r="M27" s="9"/>
      <c r="N27" s="8"/>
    </row>
    <row r="28" spans="1:14">
      <c r="A28" s="16" t="s">
        <v>251</v>
      </c>
      <c r="B28" s="16" t="e">
        <f t="shared" si="0"/>
        <v>#REF!</v>
      </c>
      <c r="C28" s="17">
        <v>2.7777777777777801E-3</v>
      </c>
      <c r="D28" s="61">
        <v>9</v>
      </c>
      <c r="E28" s="66" t="s">
        <v>242</v>
      </c>
      <c r="F28" s="66" t="s">
        <v>110</v>
      </c>
      <c r="G28" s="66" t="s">
        <v>111</v>
      </c>
      <c r="H28" s="64">
        <v>64</v>
      </c>
      <c r="I28" s="66" t="s">
        <v>34</v>
      </c>
      <c r="J28" s="27" t="s">
        <v>245</v>
      </c>
      <c r="K28" s="27" t="s">
        <v>246</v>
      </c>
      <c r="L28" s="49">
        <v>28</v>
      </c>
      <c r="M28" s="8"/>
      <c r="N28" s="8"/>
    </row>
    <row r="29" spans="1:14">
      <c r="A29" s="16" t="s">
        <v>251</v>
      </c>
      <c r="B29" s="16" t="e">
        <f t="shared" si="0"/>
        <v>#REF!</v>
      </c>
      <c r="C29" s="17">
        <v>2.7777777777777801E-3</v>
      </c>
      <c r="D29" s="61">
        <v>9</v>
      </c>
      <c r="E29" s="66" t="s">
        <v>242</v>
      </c>
      <c r="F29" s="66" t="s">
        <v>115</v>
      </c>
      <c r="G29" s="66" t="s">
        <v>116</v>
      </c>
      <c r="H29" s="64">
        <v>68</v>
      </c>
      <c r="I29" s="66" t="s">
        <v>34</v>
      </c>
      <c r="J29" s="27" t="s">
        <v>245</v>
      </c>
      <c r="K29" s="27" t="s">
        <v>246</v>
      </c>
      <c r="L29" s="49">
        <v>29</v>
      </c>
      <c r="M29" s="8"/>
    </row>
    <row r="30" spans="1:14">
      <c r="A30" s="16" t="s">
        <v>251</v>
      </c>
      <c r="B30" s="16" t="e">
        <f t="shared" si="0"/>
        <v>#REF!</v>
      </c>
      <c r="C30" s="17">
        <v>2.7777777777777801E-3</v>
      </c>
      <c r="D30" s="61">
        <v>9</v>
      </c>
      <c r="E30" s="66" t="s">
        <v>242</v>
      </c>
      <c r="F30" s="66" t="s">
        <v>260</v>
      </c>
      <c r="G30" s="66" t="s">
        <v>183</v>
      </c>
      <c r="H30" s="64">
        <v>76</v>
      </c>
      <c r="I30" s="66" t="s">
        <v>34</v>
      </c>
      <c r="J30" s="27" t="s">
        <v>245</v>
      </c>
      <c r="K30" s="27" t="s">
        <v>246</v>
      </c>
      <c r="L30" s="49">
        <v>30</v>
      </c>
    </row>
    <row r="31" spans="1:14">
      <c r="A31" s="16" t="s">
        <v>251</v>
      </c>
      <c r="B31" s="16" t="e">
        <f t="shared" si="0"/>
        <v>#REF!</v>
      </c>
      <c r="C31" s="17">
        <v>2.7777777777777801E-3</v>
      </c>
      <c r="D31" s="61">
        <v>9</v>
      </c>
      <c r="E31" s="66" t="s">
        <v>242</v>
      </c>
      <c r="F31" s="66" t="s">
        <v>197</v>
      </c>
      <c r="G31" s="66" t="s">
        <v>198</v>
      </c>
      <c r="H31" s="64">
        <v>78</v>
      </c>
      <c r="I31" s="66" t="s">
        <v>34</v>
      </c>
      <c r="J31" s="27" t="s">
        <v>245</v>
      </c>
      <c r="K31" s="27" t="s">
        <v>246</v>
      </c>
      <c r="L31" s="49">
        <v>31</v>
      </c>
    </row>
    <row r="32" spans="1:14">
      <c r="A32" s="16" t="s">
        <v>251</v>
      </c>
      <c r="B32" s="16" t="e">
        <f t="shared" si="0"/>
        <v>#REF!</v>
      </c>
      <c r="C32" s="17">
        <v>2.7777777777777801E-3</v>
      </c>
      <c r="D32" s="61">
        <v>9</v>
      </c>
      <c r="E32" s="66" t="s">
        <v>242</v>
      </c>
      <c r="F32" s="66" t="s">
        <v>128</v>
      </c>
      <c r="G32" s="66" t="s">
        <v>129</v>
      </c>
      <c r="H32" s="64">
        <v>51</v>
      </c>
      <c r="I32" s="66" t="s">
        <v>130</v>
      </c>
      <c r="J32" s="27" t="s">
        <v>245</v>
      </c>
      <c r="K32" s="27" t="s">
        <v>246</v>
      </c>
      <c r="L32" s="49">
        <v>32</v>
      </c>
    </row>
    <row r="33" spans="1:12">
      <c r="A33" s="16" t="s">
        <v>251</v>
      </c>
      <c r="B33" s="16" t="e">
        <f t="shared" si="0"/>
        <v>#REF!</v>
      </c>
      <c r="C33" s="17">
        <v>2.7777777777777801E-3</v>
      </c>
      <c r="D33" s="61">
        <v>9</v>
      </c>
      <c r="E33" s="66" t="s">
        <v>242</v>
      </c>
      <c r="F33" s="66" t="s">
        <v>184</v>
      </c>
      <c r="G33" s="66" t="s">
        <v>185</v>
      </c>
      <c r="H33" s="64">
        <v>82</v>
      </c>
      <c r="I33" s="66" t="s">
        <v>155</v>
      </c>
      <c r="J33" s="27" t="s">
        <v>245</v>
      </c>
      <c r="K33" s="27" t="s">
        <v>246</v>
      </c>
      <c r="L33" s="49">
        <v>33</v>
      </c>
    </row>
    <row r="34" spans="1:12">
      <c r="A34" s="16" t="s">
        <v>251</v>
      </c>
      <c r="B34" s="16" t="e">
        <f t="shared" si="0"/>
        <v>#REF!</v>
      </c>
      <c r="C34" s="17">
        <v>2.7777777777777801E-3</v>
      </c>
      <c r="D34" s="61">
        <v>9</v>
      </c>
      <c r="E34" s="66" t="s">
        <v>242</v>
      </c>
      <c r="F34" s="66" t="s">
        <v>186</v>
      </c>
      <c r="G34" s="66" t="s">
        <v>187</v>
      </c>
      <c r="H34" s="64">
        <v>34</v>
      </c>
      <c r="I34" s="66" t="s">
        <v>20</v>
      </c>
      <c r="J34" s="27" t="s">
        <v>245</v>
      </c>
      <c r="K34" s="27" t="s">
        <v>246</v>
      </c>
      <c r="L34" s="49">
        <v>34</v>
      </c>
    </row>
    <row r="35" spans="1:12">
      <c r="A35" s="16" t="s">
        <v>251</v>
      </c>
      <c r="B35" s="16" t="e">
        <f t="shared" si="0"/>
        <v>#REF!</v>
      </c>
      <c r="C35" s="17">
        <v>2.7777777777777801E-3</v>
      </c>
      <c r="D35" s="61">
        <v>9</v>
      </c>
      <c r="E35" s="66" t="s">
        <v>242</v>
      </c>
      <c r="F35" s="66" t="s">
        <v>103</v>
      </c>
      <c r="G35" s="66" t="s">
        <v>104</v>
      </c>
      <c r="H35" s="64">
        <v>79</v>
      </c>
      <c r="I35" s="66" t="s">
        <v>20</v>
      </c>
      <c r="J35" s="27" t="s">
        <v>245</v>
      </c>
      <c r="K35" s="27" t="s">
        <v>246</v>
      </c>
      <c r="L35" s="49">
        <v>35</v>
      </c>
    </row>
    <row r="36" spans="1:12">
      <c r="A36" s="16" t="s">
        <v>251</v>
      </c>
      <c r="B36" s="16" t="e">
        <f t="shared" si="0"/>
        <v>#REF!</v>
      </c>
      <c r="C36" s="17">
        <v>2.7777777777777801E-3</v>
      </c>
      <c r="D36" s="61">
        <v>9</v>
      </c>
      <c r="E36" s="66" t="s">
        <v>242</v>
      </c>
      <c r="F36" s="66" t="s">
        <v>44</v>
      </c>
      <c r="G36" s="66" t="s">
        <v>45</v>
      </c>
      <c r="H36" s="64">
        <v>80</v>
      </c>
      <c r="I36" s="66" t="s">
        <v>20</v>
      </c>
      <c r="J36" s="27" t="s">
        <v>245</v>
      </c>
      <c r="K36" s="27" t="s">
        <v>246</v>
      </c>
      <c r="L36" s="49">
        <v>36</v>
      </c>
    </row>
    <row r="37" spans="1:12">
      <c r="A37" s="16" t="s">
        <v>251</v>
      </c>
      <c r="B37" s="16" t="e">
        <f t="shared" si="0"/>
        <v>#REF!</v>
      </c>
      <c r="C37" s="17">
        <v>2.7777777777777801E-3</v>
      </c>
      <c r="D37" s="61">
        <v>9</v>
      </c>
      <c r="E37" s="66" t="s">
        <v>242</v>
      </c>
      <c r="F37" s="66" t="s">
        <v>96</v>
      </c>
      <c r="G37" s="66" t="s">
        <v>97</v>
      </c>
      <c r="H37" s="64">
        <v>3</v>
      </c>
      <c r="I37" s="66" t="s">
        <v>13</v>
      </c>
      <c r="J37" s="27" t="s">
        <v>245</v>
      </c>
      <c r="K37" s="27" t="s">
        <v>246</v>
      </c>
      <c r="L37" s="49">
        <v>37</v>
      </c>
    </row>
    <row r="38" spans="1:12">
      <c r="A38" s="16" t="s">
        <v>251</v>
      </c>
      <c r="B38" s="16" t="e">
        <f t="shared" si="0"/>
        <v>#REF!</v>
      </c>
      <c r="C38" s="17">
        <v>2.7777777777777801E-3</v>
      </c>
      <c r="D38" s="61">
        <v>9</v>
      </c>
      <c r="E38" s="66" t="s">
        <v>242</v>
      </c>
      <c r="F38" s="66" t="s">
        <v>40</v>
      </c>
      <c r="G38" s="66" t="s">
        <v>41</v>
      </c>
      <c r="H38" s="64">
        <v>9</v>
      </c>
      <c r="I38" s="66" t="s">
        <v>13</v>
      </c>
      <c r="J38" s="27" t="s">
        <v>245</v>
      </c>
      <c r="K38" s="27" t="s">
        <v>246</v>
      </c>
      <c r="L38" s="49">
        <v>38</v>
      </c>
    </row>
    <row r="39" spans="1:12">
      <c r="A39" s="16" t="s">
        <v>251</v>
      </c>
      <c r="B39" s="16" t="e">
        <f t="shared" si="0"/>
        <v>#REF!</v>
      </c>
      <c r="C39" s="17">
        <v>2.7777777777777801E-3</v>
      </c>
      <c r="D39" s="61">
        <v>9</v>
      </c>
      <c r="E39" s="66" t="s">
        <v>242</v>
      </c>
      <c r="F39" s="66" t="s">
        <v>38</v>
      </c>
      <c r="G39" s="66" t="s">
        <v>39</v>
      </c>
      <c r="H39" s="64">
        <v>13</v>
      </c>
      <c r="I39" s="66" t="s">
        <v>13</v>
      </c>
      <c r="J39" s="27" t="s">
        <v>245</v>
      </c>
      <c r="K39" s="27" t="s">
        <v>246</v>
      </c>
      <c r="L39" s="49">
        <v>39</v>
      </c>
    </row>
    <row r="40" spans="1:12">
      <c r="A40" s="16" t="s">
        <v>251</v>
      </c>
      <c r="B40" s="16" t="e">
        <f t="shared" si="0"/>
        <v>#REF!</v>
      </c>
      <c r="C40" s="17">
        <v>2.7777777777777801E-3</v>
      </c>
      <c r="D40" s="61">
        <v>9</v>
      </c>
      <c r="E40" s="66" t="s">
        <v>242</v>
      </c>
      <c r="F40" s="66" t="s">
        <v>21</v>
      </c>
      <c r="G40" s="66" t="s">
        <v>22</v>
      </c>
      <c r="H40" s="64">
        <v>14</v>
      </c>
      <c r="I40" s="66" t="s">
        <v>13</v>
      </c>
      <c r="J40" s="27" t="s">
        <v>245</v>
      </c>
      <c r="K40" s="27" t="s">
        <v>246</v>
      </c>
      <c r="L40" s="49">
        <v>40</v>
      </c>
    </row>
    <row r="41" spans="1:12">
      <c r="A41" s="16" t="s">
        <v>251</v>
      </c>
      <c r="B41" s="16" t="e">
        <f t="shared" si="0"/>
        <v>#REF!</v>
      </c>
      <c r="C41" s="17">
        <v>2.7777777777777801E-3</v>
      </c>
      <c r="D41" s="61">
        <v>9</v>
      </c>
      <c r="E41" s="66" t="s">
        <v>242</v>
      </c>
      <c r="F41" s="66" t="s">
        <v>201</v>
      </c>
      <c r="G41" s="66" t="s">
        <v>202</v>
      </c>
      <c r="H41" s="64">
        <v>44</v>
      </c>
      <c r="I41" s="66" t="s">
        <v>13</v>
      </c>
      <c r="J41" s="27" t="s">
        <v>245</v>
      </c>
      <c r="K41" s="27" t="s">
        <v>246</v>
      </c>
      <c r="L41" s="49">
        <v>41</v>
      </c>
    </row>
    <row r="42" spans="1:12">
      <c r="A42" s="16" t="s">
        <v>251</v>
      </c>
      <c r="B42" s="16" t="e">
        <f t="shared" si="0"/>
        <v>#REF!</v>
      </c>
      <c r="C42" s="17">
        <v>2.7777777777777801E-3</v>
      </c>
      <c r="D42" s="61">
        <v>9</v>
      </c>
      <c r="E42" s="66" t="s">
        <v>242</v>
      </c>
      <c r="F42" s="66" t="s">
        <v>211</v>
      </c>
      <c r="G42" s="66" t="s">
        <v>212</v>
      </c>
      <c r="H42" s="64">
        <v>55</v>
      </c>
      <c r="I42" s="66" t="s">
        <v>13</v>
      </c>
      <c r="J42" s="27" t="s">
        <v>245</v>
      </c>
      <c r="K42" s="27" t="s">
        <v>246</v>
      </c>
      <c r="L42" s="49">
        <v>42</v>
      </c>
    </row>
    <row r="43" spans="1:12">
      <c r="A43" s="16" t="s">
        <v>251</v>
      </c>
      <c r="B43" s="16" t="e">
        <f t="shared" si="0"/>
        <v>#REF!</v>
      </c>
      <c r="C43" s="17">
        <v>2.7777777777777801E-3</v>
      </c>
      <c r="D43" s="61">
        <v>9</v>
      </c>
      <c r="E43" s="66" t="s">
        <v>242</v>
      </c>
      <c r="F43" s="66" t="s">
        <v>126</v>
      </c>
      <c r="G43" s="66" t="s">
        <v>127</v>
      </c>
      <c r="H43" s="64">
        <v>63</v>
      </c>
      <c r="I43" s="66" t="s">
        <v>13</v>
      </c>
      <c r="J43" s="27" t="s">
        <v>245</v>
      </c>
      <c r="K43" s="27" t="s">
        <v>246</v>
      </c>
      <c r="L43" s="49">
        <v>43</v>
      </c>
    </row>
    <row r="44" spans="1:12">
      <c r="A44" s="16" t="s">
        <v>251</v>
      </c>
      <c r="B44" s="16" t="e">
        <f t="shared" si="0"/>
        <v>#REF!</v>
      </c>
      <c r="C44" s="17">
        <v>2.7777777777777801E-3</v>
      </c>
      <c r="D44" s="61">
        <v>9</v>
      </c>
      <c r="E44" s="66" t="s">
        <v>242</v>
      </c>
      <c r="F44" s="66" t="s">
        <v>46</v>
      </c>
      <c r="G44" s="66" t="s">
        <v>47</v>
      </c>
      <c r="H44" s="64">
        <v>65</v>
      </c>
      <c r="I44" s="66" t="s">
        <v>13</v>
      </c>
      <c r="J44" s="27" t="s">
        <v>245</v>
      </c>
      <c r="K44" s="27" t="s">
        <v>246</v>
      </c>
      <c r="L44" s="49">
        <v>44</v>
      </c>
    </row>
    <row r="45" spans="1:12">
      <c r="A45" s="16" t="s">
        <v>251</v>
      </c>
      <c r="B45" s="16" t="e">
        <f t="shared" si="0"/>
        <v>#REF!</v>
      </c>
      <c r="C45" s="17">
        <v>2.7777777777777801E-3</v>
      </c>
      <c r="D45" s="61">
        <v>9</v>
      </c>
      <c r="E45" s="66" t="s">
        <v>242</v>
      </c>
      <c r="F45" s="66" t="s">
        <v>42</v>
      </c>
      <c r="G45" s="66" t="s">
        <v>43</v>
      </c>
      <c r="H45" s="64">
        <v>38</v>
      </c>
      <c r="I45" s="66" t="s">
        <v>29</v>
      </c>
      <c r="J45" s="27" t="s">
        <v>245</v>
      </c>
      <c r="K45" s="27" t="s">
        <v>246</v>
      </c>
      <c r="L45" s="49">
        <v>45</v>
      </c>
    </row>
    <row r="46" spans="1:12">
      <c r="A46" s="16" t="s">
        <v>251</v>
      </c>
      <c r="B46" s="16" t="e">
        <f t="shared" si="0"/>
        <v>#REF!</v>
      </c>
      <c r="C46" s="17">
        <v>2.7777777777777801E-3</v>
      </c>
      <c r="D46" s="61">
        <v>9</v>
      </c>
      <c r="E46" s="66" t="s">
        <v>242</v>
      </c>
      <c r="F46" s="66" t="s">
        <v>27</v>
      </c>
      <c r="G46" s="66" t="s">
        <v>28</v>
      </c>
      <c r="H46" s="64">
        <v>62</v>
      </c>
      <c r="I46" s="66" t="s">
        <v>29</v>
      </c>
      <c r="J46" s="27" t="s">
        <v>245</v>
      </c>
      <c r="K46" s="27" t="s">
        <v>246</v>
      </c>
      <c r="L46" s="49">
        <v>46</v>
      </c>
    </row>
    <row r="47" spans="1:12">
      <c r="A47" s="16" t="s">
        <v>251</v>
      </c>
      <c r="B47" s="16" t="e">
        <f t="shared" si="0"/>
        <v>#REF!</v>
      </c>
      <c r="C47" s="17">
        <v>2.7777777777777801E-3</v>
      </c>
      <c r="D47" s="61">
        <v>9</v>
      </c>
      <c r="E47" s="66" t="s">
        <v>242</v>
      </c>
      <c r="F47" s="66" t="s">
        <v>199</v>
      </c>
      <c r="G47" s="66" t="s">
        <v>200</v>
      </c>
      <c r="H47" s="64">
        <v>69</v>
      </c>
      <c r="I47" s="66" t="s">
        <v>29</v>
      </c>
      <c r="J47" s="27" t="s">
        <v>245</v>
      </c>
      <c r="K47" s="27" t="s">
        <v>246</v>
      </c>
      <c r="L47" s="49">
        <v>47</v>
      </c>
    </row>
    <row r="48" spans="1:12">
      <c r="A48" s="16" t="s">
        <v>251</v>
      </c>
      <c r="B48" s="16" t="e">
        <f t="shared" si="0"/>
        <v>#REF!</v>
      </c>
      <c r="C48" s="17">
        <v>2.7777777777777801E-3</v>
      </c>
      <c r="D48" s="61">
        <v>9</v>
      </c>
      <c r="E48" s="66" t="s">
        <v>242</v>
      </c>
      <c r="F48" s="66" t="s">
        <v>140</v>
      </c>
      <c r="G48" s="66" t="s">
        <v>141</v>
      </c>
      <c r="H48" s="64">
        <v>88</v>
      </c>
      <c r="I48" s="66" t="s">
        <v>29</v>
      </c>
      <c r="J48" s="27" t="s">
        <v>245</v>
      </c>
      <c r="K48" s="27" t="s">
        <v>246</v>
      </c>
      <c r="L48" s="49">
        <v>48</v>
      </c>
    </row>
    <row r="49" spans="1:14">
      <c r="A49" s="16" t="s">
        <v>251</v>
      </c>
      <c r="B49" s="16" t="e">
        <f t="shared" si="0"/>
        <v>#REF!</v>
      </c>
      <c r="C49" s="17">
        <v>2.7777777777777801E-3</v>
      </c>
      <c r="D49" s="61">
        <v>9</v>
      </c>
      <c r="E49" s="66" t="s">
        <v>242</v>
      </c>
      <c r="F49" s="66" t="s">
        <v>48</v>
      </c>
      <c r="G49" s="66" t="s">
        <v>49</v>
      </c>
      <c r="H49" s="64">
        <v>2</v>
      </c>
      <c r="I49" s="66" t="s">
        <v>50</v>
      </c>
      <c r="J49" s="27" t="s">
        <v>245</v>
      </c>
      <c r="K49" s="27" t="s">
        <v>246</v>
      </c>
      <c r="L49" s="49">
        <v>49</v>
      </c>
    </row>
    <row r="50" spans="1:14">
      <c r="A50" s="16" t="s">
        <v>251</v>
      </c>
      <c r="B50" s="16" t="e">
        <f>SUM(#REF!,#REF!)</f>
        <v>#REF!</v>
      </c>
      <c r="C50" s="17">
        <v>2.7777777777777801E-3</v>
      </c>
      <c r="D50" s="61">
        <v>9</v>
      </c>
      <c r="E50" s="66" t="s">
        <v>242</v>
      </c>
      <c r="F50" s="46" t="s">
        <v>256</v>
      </c>
      <c r="G50" s="46" t="s">
        <v>257</v>
      </c>
      <c r="H50" s="27" t="s">
        <v>258</v>
      </c>
      <c r="I50" s="46" t="s">
        <v>256</v>
      </c>
      <c r="J50" s="27" t="s">
        <v>245</v>
      </c>
      <c r="K50" s="27" t="s">
        <v>246</v>
      </c>
      <c r="L50" s="49">
        <v>51</v>
      </c>
    </row>
    <row r="51" spans="1:14">
      <c r="A51" s="16" t="s">
        <v>251</v>
      </c>
      <c r="B51" s="16" t="e">
        <f t="shared" si="0"/>
        <v>#REF!</v>
      </c>
      <c r="C51" s="17">
        <v>2.7777777777777801E-3</v>
      </c>
      <c r="D51" s="61">
        <v>9</v>
      </c>
      <c r="E51" s="66" t="s">
        <v>242</v>
      </c>
      <c r="F51" s="66" t="s">
        <v>99</v>
      </c>
      <c r="G51" s="66" t="s">
        <v>100</v>
      </c>
      <c r="H51" s="64">
        <v>18</v>
      </c>
      <c r="I51" s="66" t="s">
        <v>88</v>
      </c>
      <c r="J51" s="27" t="s">
        <v>245</v>
      </c>
      <c r="K51" s="27" t="s">
        <v>246</v>
      </c>
      <c r="L51" s="49">
        <v>52</v>
      </c>
    </row>
    <row r="52" spans="1:14">
      <c r="A52" s="16" t="s">
        <v>251</v>
      </c>
      <c r="B52" s="16" t="e">
        <f t="shared" si="0"/>
        <v>#REF!</v>
      </c>
      <c r="C52" s="17">
        <v>2.7777777777777801E-3</v>
      </c>
      <c r="D52" s="61">
        <v>9</v>
      </c>
      <c r="E52" s="66" t="s">
        <v>242</v>
      </c>
      <c r="F52" s="66" t="s">
        <v>203</v>
      </c>
      <c r="G52" s="66" t="s">
        <v>204</v>
      </c>
      <c r="H52" s="64">
        <v>20</v>
      </c>
      <c r="I52" s="66" t="s">
        <v>88</v>
      </c>
      <c r="J52" s="27" t="s">
        <v>245</v>
      </c>
      <c r="K52" s="27" t="s">
        <v>246</v>
      </c>
      <c r="L52" s="49">
        <v>53</v>
      </c>
    </row>
    <row r="53" spans="1:14">
      <c r="A53" s="16" t="s">
        <v>251</v>
      </c>
      <c r="B53" s="16" t="e">
        <f t="shared" si="0"/>
        <v>#REF!</v>
      </c>
      <c r="C53" s="17">
        <v>2.7777777777777801E-3</v>
      </c>
      <c r="D53" s="61">
        <v>9</v>
      </c>
      <c r="E53" s="66" t="s">
        <v>242</v>
      </c>
      <c r="F53" s="66" t="s">
        <v>207</v>
      </c>
      <c r="G53" s="66" t="s">
        <v>208</v>
      </c>
      <c r="H53" s="64">
        <v>93</v>
      </c>
      <c r="I53" s="66" t="s">
        <v>88</v>
      </c>
      <c r="J53" s="27" t="s">
        <v>245</v>
      </c>
      <c r="K53" s="27" t="s">
        <v>246</v>
      </c>
      <c r="L53" s="49">
        <v>54</v>
      </c>
    </row>
    <row r="54" spans="1:14">
      <c r="A54" s="16" t="s">
        <v>251</v>
      </c>
      <c r="B54" s="16" t="e">
        <f t="shared" si="0"/>
        <v>#REF!</v>
      </c>
      <c r="C54" s="17">
        <v>2.7777777777777801E-3</v>
      </c>
      <c r="D54" s="61">
        <v>9</v>
      </c>
      <c r="E54" s="66" t="s">
        <v>242</v>
      </c>
      <c r="F54" s="66" t="s">
        <v>117</v>
      </c>
      <c r="G54" s="66" t="s">
        <v>118</v>
      </c>
      <c r="H54" s="64">
        <v>57</v>
      </c>
      <c r="I54" s="66" t="s">
        <v>119</v>
      </c>
      <c r="J54" s="27" t="s">
        <v>245</v>
      </c>
      <c r="K54" s="27" t="s">
        <v>246</v>
      </c>
      <c r="L54" s="49">
        <v>55</v>
      </c>
    </row>
    <row r="55" spans="1:14">
      <c r="A55" s="16" t="s">
        <v>251</v>
      </c>
      <c r="B55" s="16" t="e">
        <f t="shared" si="0"/>
        <v>#REF!</v>
      </c>
      <c r="C55" s="17">
        <v>2.7777777777777801E-3</v>
      </c>
      <c r="D55" s="61">
        <v>9</v>
      </c>
      <c r="E55" s="66" t="s">
        <v>242</v>
      </c>
      <c r="F55" s="66" t="s">
        <v>188</v>
      </c>
      <c r="G55" s="66" t="s">
        <v>189</v>
      </c>
      <c r="H55" s="64">
        <v>23</v>
      </c>
      <c r="I55" s="66" t="s">
        <v>190</v>
      </c>
      <c r="J55" s="27" t="s">
        <v>245</v>
      </c>
      <c r="K55" s="27" t="s">
        <v>246</v>
      </c>
      <c r="L55" s="49">
        <v>56</v>
      </c>
    </row>
    <row r="56" spans="1:14">
      <c r="A56" s="16" t="s">
        <v>251</v>
      </c>
      <c r="B56" s="16" t="e">
        <f t="shared" si="0"/>
        <v>#REF!</v>
      </c>
      <c r="C56" s="17">
        <v>2.7777777777777801E-3</v>
      </c>
      <c r="D56" s="61">
        <v>9</v>
      </c>
      <c r="E56" s="66" t="s">
        <v>242</v>
      </c>
      <c r="F56" s="66" t="s">
        <v>86</v>
      </c>
      <c r="G56" s="66" t="s">
        <v>87</v>
      </c>
      <c r="H56" s="64">
        <v>27</v>
      </c>
      <c r="I56" s="66" t="s">
        <v>66</v>
      </c>
      <c r="J56" s="27" t="s">
        <v>245</v>
      </c>
      <c r="K56" s="27" t="s">
        <v>246</v>
      </c>
      <c r="L56" s="49">
        <v>57</v>
      </c>
    </row>
    <row r="57" spans="1:14">
      <c r="A57" s="16" t="s">
        <v>251</v>
      </c>
      <c r="B57" s="16" t="e">
        <f t="shared" si="0"/>
        <v>#REF!</v>
      </c>
      <c r="C57" s="17">
        <v>2.7777777777777801E-3</v>
      </c>
      <c r="D57" s="61">
        <v>9</v>
      </c>
      <c r="E57" s="66" t="s">
        <v>242</v>
      </c>
      <c r="F57" s="66" t="s">
        <v>108</v>
      </c>
      <c r="G57" s="66" t="s">
        <v>109</v>
      </c>
      <c r="H57" s="64">
        <v>17</v>
      </c>
      <c r="I57" s="66" t="s">
        <v>75</v>
      </c>
      <c r="J57" s="27" t="s">
        <v>245</v>
      </c>
      <c r="K57" s="27" t="s">
        <v>246</v>
      </c>
      <c r="L57" s="49">
        <v>58</v>
      </c>
    </row>
    <row r="58" spans="1:14">
      <c r="A58" s="16" t="s">
        <v>251</v>
      </c>
      <c r="B58" s="16" t="e">
        <f t="shared" si="0"/>
        <v>#REF!</v>
      </c>
      <c r="C58" s="17">
        <v>2.7777777777777801E-3</v>
      </c>
      <c r="D58" s="61">
        <v>9</v>
      </c>
      <c r="E58" s="66" t="s">
        <v>242</v>
      </c>
      <c r="F58" s="66" t="s">
        <v>136</v>
      </c>
      <c r="G58" s="66" t="s">
        <v>137</v>
      </c>
      <c r="H58" s="64">
        <v>71</v>
      </c>
      <c r="I58" s="66" t="s">
        <v>75</v>
      </c>
      <c r="J58" s="27" t="s">
        <v>245</v>
      </c>
      <c r="K58" s="27" t="s">
        <v>246</v>
      </c>
      <c r="L58" s="49">
        <v>59</v>
      </c>
    </row>
    <row r="59" spans="1:14">
      <c r="A59" s="16" t="s">
        <v>251</v>
      </c>
      <c r="B59" s="16" t="e">
        <f t="shared" si="0"/>
        <v>#REF!</v>
      </c>
      <c r="C59" s="17">
        <v>2.7777777777777801E-3</v>
      </c>
      <c r="D59" s="61">
        <v>9</v>
      </c>
      <c r="E59" s="66" t="s">
        <v>242</v>
      </c>
      <c r="F59" s="66" t="s">
        <v>89</v>
      </c>
      <c r="G59" s="66" t="s">
        <v>90</v>
      </c>
      <c r="H59" s="64">
        <v>30</v>
      </c>
      <c r="I59" s="66" t="s">
        <v>80</v>
      </c>
      <c r="J59" s="27" t="s">
        <v>245</v>
      </c>
      <c r="K59" s="27" t="s">
        <v>246</v>
      </c>
      <c r="L59" s="49">
        <v>60</v>
      </c>
    </row>
    <row r="60" spans="1:14">
      <c r="A60" s="16" t="s">
        <v>251</v>
      </c>
      <c r="B60" s="16" t="e">
        <f t="shared" si="0"/>
        <v>#REF!</v>
      </c>
      <c r="C60" s="17">
        <v>2.7777777777777801E-3</v>
      </c>
      <c r="D60" s="61">
        <v>9</v>
      </c>
      <c r="E60" s="66" t="s">
        <v>242</v>
      </c>
      <c r="F60" s="66" t="s">
        <v>124</v>
      </c>
      <c r="G60" s="66" t="s">
        <v>125</v>
      </c>
      <c r="H60" s="64">
        <v>36</v>
      </c>
      <c r="I60" s="66" t="s">
        <v>80</v>
      </c>
      <c r="J60" s="27" t="s">
        <v>245</v>
      </c>
      <c r="K60" s="27" t="s">
        <v>246</v>
      </c>
      <c r="L60" s="49">
        <v>61</v>
      </c>
    </row>
    <row r="61" spans="1:14">
      <c r="A61" s="16" t="s">
        <v>251</v>
      </c>
      <c r="B61" s="16" t="e">
        <f t="shared" si="0"/>
        <v>#REF!</v>
      </c>
      <c r="C61" s="17">
        <v>2.7777777777777801E-3</v>
      </c>
      <c r="D61" s="61">
        <v>9</v>
      </c>
      <c r="E61" s="66" t="s">
        <v>242</v>
      </c>
      <c r="F61" s="66" t="s">
        <v>122</v>
      </c>
      <c r="G61" s="66" t="s">
        <v>123</v>
      </c>
      <c r="H61" s="64">
        <v>41</v>
      </c>
      <c r="I61" s="66" t="s">
        <v>80</v>
      </c>
      <c r="J61" s="27" t="s">
        <v>245</v>
      </c>
      <c r="K61" s="27" t="s">
        <v>246</v>
      </c>
      <c r="L61" s="49">
        <v>62</v>
      </c>
    </row>
    <row r="62" spans="1:14">
      <c r="A62" s="16" t="s">
        <v>251</v>
      </c>
      <c r="B62" s="16" t="e">
        <f t="shared" si="0"/>
        <v>#REF!</v>
      </c>
      <c r="C62" s="17">
        <v>2.7777777777777801E-3</v>
      </c>
      <c r="D62" s="61">
        <v>9</v>
      </c>
      <c r="E62" s="66" t="s">
        <v>242</v>
      </c>
      <c r="F62" s="66" t="s">
        <v>205</v>
      </c>
      <c r="G62" s="66" t="s">
        <v>206</v>
      </c>
      <c r="H62" s="64">
        <v>83</v>
      </c>
      <c r="I62" s="66" t="s">
        <v>80</v>
      </c>
      <c r="J62" s="27" t="s">
        <v>245</v>
      </c>
      <c r="K62" s="27" t="s">
        <v>246</v>
      </c>
      <c r="L62" s="49">
        <v>63</v>
      </c>
    </row>
    <row r="63" spans="1:14">
      <c r="A63" s="16" t="s">
        <v>251</v>
      </c>
      <c r="B63" s="16" t="e">
        <f t="shared" si="0"/>
        <v>#REF!</v>
      </c>
      <c r="C63" s="17">
        <v>2.7777777777777801E-3</v>
      </c>
      <c r="D63" s="61">
        <v>9</v>
      </c>
      <c r="E63" s="66" t="s">
        <v>242</v>
      </c>
      <c r="F63" s="66" t="s">
        <v>84</v>
      </c>
      <c r="G63" s="66" t="s">
        <v>85</v>
      </c>
      <c r="H63" s="64">
        <v>46</v>
      </c>
      <c r="I63" s="66" t="s">
        <v>72</v>
      </c>
      <c r="J63" s="27" t="s">
        <v>245</v>
      </c>
      <c r="K63" s="27" t="s">
        <v>246</v>
      </c>
      <c r="L63" s="49">
        <v>64</v>
      </c>
      <c r="M63" s="8"/>
      <c r="N63" s="8"/>
    </row>
    <row r="64" spans="1:14">
      <c r="A64" s="16" t="s">
        <v>251</v>
      </c>
      <c r="B64" s="16" t="e">
        <f t="shared" si="0"/>
        <v>#REF!</v>
      </c>
      <c r="C64" s="17">
        <v>2.7777777777777801E-3</v>
      </c>
      <c r="D64" s="61">
        <v>9</v>
      </c>
      <c r="E64" s="66" t="s">
        <v>242</v>
      </c>
      <c r="F64" s="66" t="s">
        <v>176</v>
      </c>
      <c r="G64" s="66" t="s">
        <v>185</v>
      </c>
      <c r="H64" s="64">
        <v>49</v>
      </c>
      <c r="I64" s="66" t="s">
        <v>178</v>
      </c>
      <c r="J64" s="27" t="s">
        <v>245</v>
      </c>
      <c r="K64" s="27" t="s">
        <v>246</v>
      </c>
      <c r="L64" s="49">
        <v>65</v>
      </c>
    </row>
    <row r="65" spans="1:12">
      <c r="A65" s="16" t="s">
        <v>251</v>
      </c>
      <c r="B65" s="16" t="e">
        <f t="shared" si="0"/>
        <v>#REF!</v>
      </c>
      <c r="C65" s="17">
        <v>2.7777777777777801E-3</v>
      </c>
      <c r="D65" s="61">
        <v>9</v>
      </c>
      <c r="E65" s="66" t="s">
        <v>242</v>
      </c>
      <c r="F65" s="28" t="s">
        <v>179</v>
      </c>
      <c r="G65" s="28" t="s">
        <v>180</v>
      </c>
      <c r="H65" s="27">
        <v>40</v>
      </c>
      <c r="I65" s="28" t="s">
        <v>29</v>
      </c>
      <c r="J65" s="27" t="s">
        <v>245</v>
      </c>
      <c r="K65" s="27" t="s">
        <v>246</v>
      </c>
      <c r="L65" s="49">
        <v>66</v>
      </c>
    </row>
    <row r="66" spans="1:12">
      <c r="A66" s="16" t="s">
        <v>251</v>
      </c>
      <c r="B66" s="16" t="e">
        <f t="shared" si="0"/>
        <v>#REF!</v>
      </c>
      <c r="C66" s="17">
        <v>2.7777777777777801E-3</v>
      </c>
      <c r="D66" s="61">
        <v>10</v>
      </c>
      <c r="E66" s="66" t="s">
        <v>243</v>
      </c>
      <c r="F66" s="66" t="s">
        <v>32</v>
      </c>
      <c r="G66" s="66" t="s">
        <v>33</v>
      </c>
      <c r="H66" s="64">
        <v>53</v>
      </c>
      <c r="I66" s="66" t="s">
        <v>34</v>
      </c>
      <c r="J66" s="27" t="s">
        <v>245</v>
      </c>
      <c r="K66" s="27" t="s">
        <v>246</v>
      </c>
      <c r="L66" s="49">
        <v>67</v>
      </c>
    </row>
    <row r="67" spans="1:12">
      <c r="A67" s="16" t="s">
        <v>251</v>
      </c>
      <c r="B67" s="16" t="e">
        <f t="shared" si="0"/>
        <v>#REF!</v>
      </c>
      <c r="C67" s="17">
        <v>2.7777777777777801E-3</v>
      </c>
      <c r="D67" s="61">
        <v>10</v>
      </c>
      <c r="E67" s="66" t="s">
        <v>243</v>
      </c>
      <c r="F67" s="66" t="s">
        <v>67</v>
      </c>
      <c r="G67" s="66" t="s">
        <v>68</v>
      </c>
      <c r="H67" s="64">
        <v>87</v>
      </c>
      <c r="I67" s="66" t="s">
        <v>69</v>
      </c>
      <c r="J67" s="27" t="s">
        <v>245</v>
      </c>
      <c r="K67" s="27" t="s">
        <v>246</v>
      </c>
      <c r="L67" s="49">
        <v>68</v>
      </c>
    </row>
    <row r="68" spans="1:12">
      <c r="A68" s="16" t="s">
        <v>251</v>
      </c>
      <c r="B68" s="16" t="e">
        <f t="shared" si="0"/>
        <v>#REF!</v>
      </c>
      <c r="C68" s="17">
        <v>2.7777777777777801E-3</v>
      </c>
      <c r="D68" s="62">
        <v>10</v>
      </c>
      <c r="E68" s="67" t="s">
        <v>243</v>
      </c>
      <c r="F68" s="67" t="s">
        <v>18</v>
      </c>
      <c r="G68" s="67" t="s">
        <v>19</v>
      </c>
      <c r="H68" s="64">
        <v>47</v>
      </c>
      <c r="I68" s="67" t="s">
        <v>20</v>
      </c>
      <c r="J68" s="27" t="s">
        <v>245</v>
      </c>
      <c r="K68" s="27" t="s">
        <v>246</v>
      </c>
      <c r="L68" s="49">
        <v>69</v>
      </c>
    </row>
    <row r="69" spans="1:12">
      <c r="A69" s="16" t="s">
        <v>251</v>
      </c>
      <c r="B69" s="16" t="e">
        <f t="shared" ref="B69:B82" si="1">SUM(B68,C68)</f>
        <v>#REF!</v>
      </c>
      <c r="C69" s="17">
        <v>2.7777777777777801E-3</v>
      </c>
      <c r="D69" s="61">
        <v>10</v>
      </c>
      <c r="E69" s="66" t="s">
        <v>243</v>
      </c>
      <c r="F69" s="66" t="s">
        <v>76</v>
      </c>
      <c r="G69" s="66" t="s">
        <v>77</v>
      </c>
      <c r="H69" s="64">
        <v>74</v>
      </c>
      <c r="I69" s="66" t="s">
        <v>20</v>
      </c>
      <c r="J69" s="27" t="s">
        <v>245</v>
      </c>
      <c r="K69" s="27" t="s">
        <v>246</v>
      </c>
      <c r="L69" s="49">
        <v>70</v>
      </c>
    </row>
    <row r="70" spans="1:12">
      <c r="A70" s="16" t="s">
        <v>251</v>
      </c>
      <c r="B70" s="16" t="e">
        <f>SUM(#REF!,#REF!)</f>
        <v>#REF!</v>
      </c>
      <c r="C70" s="17">
        <v>2.7777777777777801E-3</v>
      </c>
      <c r="D70" s="61">
        <v>10</v>
      </c>
      <c r="E70" s="66" t="s">
        <v>243</v>
      </c>
      <c r="F70" s="66" t="s">
        <v>16</v>
      </c>
      <c r="G70" s="66" t="s">
        <v>17</v>
      </c>
      <c r="H70" s="64">
        <v>37</v>
      </c>
      <c r="I70" s="66" t="s">
        <v>13</v>
      </c>
      <c r="J70" s="27" t="s">
        <v>245</v>
      </c>
      <c r="K70" s="27" t="s">
        <v>246</v>
      </c>
      <c r="L70" s="49">
        <v>72</v>
      </c>
    </row>
    <row r="71" spans="1:12">
      <c r="A71" s="16" t="s">
        <v>251</v>
      </c>
      <c r="B71" s="16" t="e">
        <f t="shared" si="1"/>
        <v>#REF!</v>
      </c>
      <c r="C71" s="17">
        <v>2.7777777777777801E-3</v>
      </c>
      <c r="D71" s="61">
        <v>10</v>
      </c>
      <c r="E71" s="66" t="s">
        <v>243</v>
      </c>
      <c r="F71" s="66" t="s">
        <v>35</v>
      </c>
      <c r="G71" s="66" t="s">
        <v>36</v>
      </c>
      <c r="H71" s="64">
        <v>86</v>
      </c>
      <c r="I71" s="66" t="s">
        <v>13</v>
      </c>
      <c r="J71" s="27" t="s">
        <v>245</v>
      </c>
      <c r="K71" s="27" t="s">
        <v>246</v>
      </c>
      <c r="L71" s="49">
        <v>73</v>
      </c>
    </row>
    <row r="72" spans="1:12">
      <c r="A72" s="16" t="s">
        <v>251</v>
      </c>
      <c r="B72" s="16" t="e">
        <f t="shared" si="1"/>
        <v>#REF!</v>
      </c>
      <c r="C72" s="17">
        <v>2.7777777777777801E-3</v>
      </c>
      <c r="D72" s="61">
        <v>10</v>
      </c>
      <c r="E72" s="66" t="s">
        <v>243</v>
      </c>
      <c r="F72" s="66" t="s">
        <v>25</v>
      </c>
      <c r="G72" s="66" t="s">
        <v>26</v>
      </c>
      <c r="H72" s="64">
        <v>89</v>
      </c>
      <c r="I72" s="66" t="s">
        <v>13</v>
      </c>
      <c r="J72" s="27" t="s">
        <v>245</v>
      </c>
      <c r="K72" s="27" t="s">
        <v>246</v>
      </c>
      <c r="L72" s="49">
        <v>74</v>
      </c>
    </row>
    <row r="73" spans="1:12">
      <c r="A73" s="16" t="s">
        <v>251</v>
      </c>
      <c r="B73" s="16" t="e">
        <f t="shared" si="1"/>
        <v>#REF!</v>
      </c>
      <c r="C73" s="17">
        <v>2.7777777777777801E-3</v>
      </c>
      <c r="D73" s="61">
        <v>10</v>
      </c>
      <c r="E73" s="66" t="s">
        <v>243</v>
      </c>
      <c r="F73" s="66" t="s">
        <v>11</v>
      </c>
      <c r="G73" s="66" t="s">
        <v>12</v>
      </c>
      <c r="H73" s="64">
        <v>90</v>
      </c>
      <c r="I73" s="66" t="s">
        <v>13</v>
      </c>
      <c r="J73" s="27" t="s">
        <v>245</v>
      </c>
      <c r="K73" s="27" t="s">
        <v>246</v>
      </c>
      <c r="L73" s="49">
        <v>75</v>
      </c>
    </row>
    <row r="74" spans="1:12">
      <c r="A74" s="16" t="s">
        <v>251</v>
      </c>
      <c r="B74" s="16" t="e">
        <f t="shared" si="1"/>
        <v>#REF!</v>
      </c>
      <c r="C74" s="17">
        <v>2.7777777777777801E-3</v>
      </c>
      <c r="D74" s="61">
        <v>10</v>
      </c>
      <c r="E74" s="66" t="s">
        <v>243</v>
      </c>
      <c r="F74" s="46" t="s">
        <v>256</v>
      </c>
      <c r="G74" s="46" t="s">
        <v>257</v>
      </c>
      <c r="H74" s="27" t="s">
        <v>258</v>
      </c>
      <c r="I74" s="46" t="s">
        <v>256</v>
      </c>
      <c r="J74" s="27" t="s">
        <v>245</v>
      </c>
      <c r="K74" s="27" t="s">
        <v>246</v>
      </c>
      <c r="L74" s="49">
        <v>76</v>
      </c>
    </row>
    <row r="75" spans="1:12">
      <c r="A75" s="16" t="s">
        <v>251</v>
      </c>
      <c r="B75" s="16" t="e">
        <f t="shared" si="1"/>
        <v>#REF!</v>
      </c>
      <c r="C75" s="17">
        <v>2.7777777777777801E-3</v>
      </c>
      <c r="D75" s="61">
        <v>10</v>
      </c>
      <c r="E75" s="66" t="s">
        <v>243</v>
      </c>
      <c r="F75" s="66" t="s">
        <v>64</v>
      </c>
      <c r="G75" s="66" t="s">
        <v>65</v>
      </c>
      <c r="H75" s="64">
        <v>31</v>
      </c>
      <c r="I75" s="66" t="s">
        <v>66</v>
      </c>
      <c r="J75" s="27" t="s">
        <v>245</v>
      </c>
      <c r="K75" s="27" t="s">
        <v>246</v>
      </c>
      <c r="L75" s="49">
        <v>77</v>
      </c>
    </row>
    <row r="76" spans="1:12">
      <c r="A76" s="16" t="s">
        <v>251</v>
      </c>
      <c r="B76" s="16" t="e">
        <f t="shared" si="1"/>
        <v>#REF!</v>
      </c>
      <c r="C76" s="17">
        <v>2.7777777777777801E-3</v>
      </c>
      <c r="D76" s="61">
        <v>10</v>
      </c>
      <c r="E76" s="66" t="s">
        <v>243</v>
      </c>
      <c r="F76" s="66" t="s">
        <v>73</v>
      </c>
      <c r="G76" s="66" t="s">
        <v>74</v>
      </c>
      <c r="H76" s="64">
        <v>25</v>
      </c>
      <c r="I76" s="66" t="s">
        <v>75</v>
      </c>
      <c r="J76" s="27" t="s">
        <v>245</v>
      </c>
      <c r="K76" s="27" t="s">
        <v>246</v>
      </c>
      <c r="L76" s="49">
        <v>78</v>
      </c>
    </row>
    <row r="77" spans="1:12">
      <c r="A77" s="16" t="s">
        <v>251</v>
      </c>
      <c r="B77" s="16" t="e">
        <f t="shared" si="1"/>
        <v>#REF!</v>
      </c>
      <c r="C77" s="17">
        <v>2.7777777777777801E-3</v>
      </c>
      <c r="D77" s="61">
        <v>10</v>
      </c>
      <c r="E77" s="66" t="s">
        <v>243</v>
      </c>
      <c r="F77" s="66" t="s">
        <v>102</v>
      </c>
      <c r="G77" s="28" t="s">
        <v>259</v>
      </c>
      <c r="H77" s="64">
        <v>96</v>
      </c>
      <c r="I77" s="66" t="s">
        <v>80</v>
      </c>
      <c r="J77" s="27" t="s">
        <v>245</v>
      </c>
      <c r="K77" s="27" t="s">
        <v>246</v>
      </c>
      <c r="L77" s="49">
        <v>79</v>
      </c>
    </row>
    <row r="78" spans="1:12">
      <c r="A78" s="16" t="s">
        <v>251</v>
      </c>
      <c r="B78" s="16" t="e">
        <f t="shared" si="1"/>
        <v>#REF!</v>
      </c>
      <c r="C78" s="17">
        <v>2.7777777777777801E-3</v>
      </c>
      <c r="D78" s="61">
        <v>10</v>
      </c>
      <c r="E78" s="66" t="s">
        <v>243</v>
      </c>
      <c r="F78" s="66" t="s">
        <v>70</v>
      </c>
      <c r="G78" s="66" t="s">
        <v>71</v>
      </c>
      <c r="H78" s="64">
        <v>58</v>
      </c>
      <c r="I78" s="66" t="s">
        <v>72</v>
      </c>
      <c r="J78" s="27" t="s">
        <v>245</v>
      </c>
      <c r="K78" s="27" t="s">
        <v>246</v>
      </c>
      <c r="L78" s="49">
        <v>80</v>
      </c>
    </row>
    <row r="79" spans="1:12">
      <c r="A79" s="16" t="s">
        <v>251</v>
      </c>
      <c r="B79" s="16" t="e">
        <f t="shared" si="1"/>
        <v>#REF!</v>
      </c>
      <c r="C79" s="17">
        <v>2.7777777777777801E-3</v>
      </c>
      <c r="D79" s="61">
        <v>11</v>
      </c>
      <c r="E79" s="66" t="s">
        <v>244</v>
      </c>
      <c r="F79" s="66" t="s">
        <v>55</v>
      </c>
      <c r="G79" s="66" t="s">
        <v>56</v>
      </c>
      <c r="H79" s="64">
        <v>70</v>
      </c>
      <c r="I79" s="66" t="s">
        <v>57</v>
      </c>
      <c r="J79" s="27" t="s">
        <v>245</v>
      </c>
      <c r="K79" s="27" t="s">
        <v>246</v>
      </c>
      <c r="L79" s="49">
        <v>81</v>
      </c>
    </row>
    <row r="80" spans="1:12">
      <c r="A80" s="16" t="s">
        <v>251</v>
      </c>
      <c r="B80" s="16" t="e">
        <f t="shared" si="1"/>
        <v>#REF!</v>
      </c>
      <c r="C80" s="17">
        <v>2.7777777777777801E-3</v>
      </c>
      <c r="D80" s="61">
        <v>11</v>
      </c>
      <c r="E80" s="66" t="s">
        <v>244</v>
      </c>
      <c r="F80" s="66" t="s">
        <v>23</v>
      </c>
      <c r="G80" s="66" t="s">
        <v>24</v>
      </c>
      <c r="H80" s="64">
        <v>19</v>
      </c>
      <c r="I80" s="66" t="s">
        <v>13</v>
      </c>
      <c r="J80" s="27" t="s">
        <v>245</v>
      </c>
      <c r="K80" s="27" t="s">
        <v>246</v>
      </c>
      <c r="L80" s="49">
        <v>82</v>
      </c>
    </row>
    <row r="81" spans="1:12">
      <c r="A81" s="16" t="s">
        <v>251</v>
      </c>
      <c r="B81" s="16" t="e">
        <f>SUM(#REF!,#REF!)</f>
        <v>#REF!</v>
      </c>
      <c r="C81" s="17">
        <v>2.7777777777777801E-3</v>
      </c>
      <c r="D81" s="61">
        <v>11</v>
      </c>
      <c r="E81" s="66" t="s">
        <v>244</v>
      </c>
      <c r="F81" s="66" t="s">
        <v>58</v>
      </c>
      <c r="G81" s="66" t="s">
        <v>59</v>
      </c>
      <c r="H81" s="64">
        <v>61</v>
      </c>
      <c r="I81" s="66" t="s">
        <v>60</v>
      </c>
      <c r="J81" s="27" t="s">
        <v>245</v>
      </c>
      <c r="K81" s="27" t="s">
        <v>246</v>
      </c>
      <c r="L81" s="49">
        <v>84</v>
      </c>
    </row>
    <row r="82" spans="1:12">
      <c r="A82" s="16" t="s">
        <v>251</v>
      </c>
      <c r="B82" s="16" t="e">
        <f t="shared" si="1"/>
        <v>#REF!</v>
      </c>
      <c r="C82" s="17">
        <v>2.7777777777777801E-3</v>
      </c>
      <c r="D82" s="61">
        <v>11</v>
      </c>
      <c r="E82" s="66" t="s">
        <v>244</v>
      </c>
      <c r="F82" s="66" t="s">
        <v>52</v>
      </c>
      <c r="G82" s="66" t="s">
        <v>53</v>
      </c>
      <c r="H82" s="64">
        <v>84</v>
      </c>
      <c r="I82" s="66" t="s">
        <v>54</v>
      </c>
      <c r="J82" s="27" t="s">
        <v>245</v>
      </c>
      <c r="K82" s="27" t="s">
        <v>246</v>
      </c>
      <c r="L82" s="49">
        <v>85</v>
      </c>
    </row>
    <row r="83" spans="1:12">
      <c r="A83" s="16">
        <v>0.61458333333333337</v>
      </c>
      <c r="B83" s="19"/>
      <c r="C83" s="23" t="s">
        <v>142</v>
      </c>
      <c r="D83" s="58"/>
      <c r="E83" s="58" t="s">
        <v>143</v>
      </c>
      <c r="F83" s="32" t="s">
        <v>142</v>
      </c>
      <c r="G83" s="26" t="s">
        <v>142</v>
      </c>
      <c r="H83" s="26" t="s">
        <v>142</v>
      </c>
      <c r="I83" s="30"/>
      <c r="J83" s="30"/>
      <c r="K83" s="30"/>
    </row>
  </sheetData>
  <pageMargins left="0.25" right="0.25" top="0.75" bottom="0.75" header="0.3" footer="0.3"/>
  <pageSetup paperSize="9" scale="8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EF3F6C0B0FEE46B14B17547D848031" ma:contentTypeVersion="18" ma:contentTypeDescription="Create a new document." ma:contentTypeScope="" ma:versionID="5edb99f80dcdfc504c35c3c57153a342">
  <xsd:schema xmlns:xsd="http://www.w3.org/2001/XMLSchema" xmlns:xs="http://www.w3.org/2001/XMLSchema" xmlns:p="http://schemas.microsoft.com/office/2006/metadata/properties" xmlns:ns2="cfacabce-c30a-405d-aeb6-cd46caef6ac0" xmlns:ns3="1fa763e0-74b2-4ff1-98c0-f888e0b6c267" targetNamespace="http://schemas.microsoft.com/office/2006/metadata/properties" ma:root="true" ma:fieldsID="bbd941064069c48e8706e8bb96d68675" ns2:_="" ns3:_="">
    <xsd:import namespace="cfacabce-c30a-405d-aeb6-cd46caef6ac0"/>
    <xsd:import namespace="1fa763e0-74b2-4ff1-98c0-f888e0b6c2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acabce-c30a-405d-aeb6-cd46caef6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de18768-3cbc-47c3-bc99-774b18265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763e0-74b2-4ff1-98c0-f888e0b6c26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aefac0e-0343-47e2-a1bf-f8863dc8c8e1}" ma:internalName="TaxCatchAll" ma:showField="CatchAllData" ma:web="1fa763e0-74b2-4ff1-98c0-f888e0b6c2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fa763e0-74b2-4ff1-98c0-f888e0b6c267" xsi:nil="true"/>
    <lcf76f155ced4ddcb4097134ff3c332f xmlns="cfacabce-c30a-405d-aeb6-cd46caef6ac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AFDCA3-E86E-4C59-B904-2FB9353808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acabce-c30a-405d-aeb6-cd46caef6ac0"/>
    <ds:schemaRef ds:uri="1fa763e0-74b2-4ff1-98c0-f888e0b6c2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E8E945-6991-4AB2-9F20-1B64016DC84E}">
  <ds:schemaRefs>
    <ds:schemaRef ds:uri="http://schemas.microsoft.com/office/2006/metadata/properties"/>
    <ds:schemaRef ds:uri="http://schemas.microsoft.com/office/infopath/2007/PartnerControls"/>
    <ds:schemaRef ds:uri="1fa763e0-74b2-4ff1-98c0-f888e0b6c267"/>
    <ds:schemaRef ds:uri="cfacabce-c30a-405d-aeb6-cd46caef6ac0"/>
  </ds:schemaRefs>
</ds:datastoreItem>
</file>

<file path=customXml/itemProps3.xml><?xml version="1.0" encoding="utf-8"?>
<ds:datastoreItem xmlns:ds="http://schemas.openxmlformats.org/officeDocument/2006/customXml" ds:itemID="{4FE28C32-4B4D-462C-9B61-F0E3A3F3EB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17</vt:i4>
      </vt:variant>
    </vt:vector>
  </HeadingPairs>
  <TitlesOfParts>
    <vt:vector size="37" baseType="lpstr">
      <vt:lpstr>17 - 24yrs</vt:lpstr>
      <vt:lpstr>13 - 16yrs</vt:lpstr>
      <vt:lpstr>13 - 16YRS RESULTS</vt:lpstr>
      <vt:lpstr>12years under</vt:lpstr>
      <vt:lpstr>12 yrs under results</vt:lpstr>
      <vt:lpstr>LEADLINE results</vt:lpstr>
      <vt:lpstr>Leadline Total</vt:lpstr>
      <vt:lpstr>Novelties (3)</vt:lpstr>
      <vt:lpstr>Novelties (2)</vt:lpstr>
      <vt:lpstr>Showjumping</vt:lpstr>
      <vt:lpstr>Showjumping up to 35cm</vt:lpstr>
      <vt:lpstr>Dressage Arena 1</vt:lpstr>
      <vt:lpstr>Dressage Arena 2</vt:lpstr>
      <vt:lpstr>Dressage Arena 3</vt:lpstr>
      <vt:lpstr>Dressage Arena 4</vt:lpstr>
      <vt:lpstr>Showman Ridden</vt:lpstr>
      <vt:lpstr>Showman In hand</vt:lpstr>
      <vt:lpstr>Fancy Dress</vt:lpstr>
      <vt:lpstr>Pony Club Mount</vt:lpstr>
      <vt:lpstr>Novelties</vt:lpstr>
      <vt:lpstr>'12years under'!Print_Area</vt:lpstr>
      <vt:lpstr>'13 - 16yrs'!Print_Area</vt:lpstr>
      <vt:lpstr>'17 - 24yrs'!Print_Area</vt:lpstr>
      <vt:lpstr>'Dressage Arena 1'!Print_Area</vt:lpstr>
      <vt:lpstr>'Dressage Arena 2'!Print_Area</vt:lpstr>
      <vt:lpstr>'Dressage Arena 3'!Print_Area</vt:lpstr>
      <vt:lpstr>'Dressage Arena 4'!Print_Area</vt:lpstr>
      <vt:lpstr>'Fancy Dress'!Print_Area</vt:lpstr>
      <vt:lpstr>'Leadline Total'!Print_Area</vt:lpstr>
      <vt:lpstr>Novelties!Print_Area</vt:lpstr>
      <vt:lpstr>'Novelties (2)'!Print_Area</vt:lpstr>
      <vt:lpstr>'Novelties (3)'!Print_Area</vt:lpstr>
      <vt:lpstr>'Pony Club Mount'!Print_Area</vt:lpstr>
      <vt:lpstr>Showjumping!Print_Area</vt:lpstr>
      <vt:lpstr>'Showjumping up to 35cm'!Print_Area</vt:lpstr>
      <vt:lpstr>'Showman In hand'!Print_Area</vt:lpstr>
      <vt:lpstr>'Showman Ridden'!Print_Area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Tanya Appleby</dc:creator>
  <cp:keywords/>
  <dc:description/>
  <cp:lastModifiedBy>Wanda Longley</cp:lastModifiedBy>
  <cp:revision/>
  <cp:lastPrinted>2024-09-30T08:21:37Z</cp:lastPrinted>
  <dcterms:created xsi:type="dcterms:W3CDTF">2022-05-15T07:12:01Z</dcterms:created>
  <dcterms:modified xsi:type="dcterms:W3CDTF">2024-11-29T06:17:24Z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0x01010048EF3F6C0B0FEE46B14B17547D848031</vt:lpwstr>
  </property>
  <property fmtid="{D5CDD505-2E9C-101B-9397-08002B2CF9AE}" pid="3" name="MediaServiceImageTags">
    <vt:lpwstr/>
  </property>
</Properties>
</file>